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LG\Nachhaltigkeit\52 Nachhaltigkeitsberichte\Bericht 2020\15-Inhalt\12-Aktualisierung 2022\Tabellen einzeln 2022\"/>
    </mc:Choice>
  </mc:AlternateContent>
  <bookViews>
    <workbookView xWindow="0" yWindow="0" windowWidth="28800" windowHeight="12030"/>
  </bookViews>
  <sheets>
    <sheet name="W3.2 Innovati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B34" i="1" l="1"/>
  <c r="BX34" i="1"/>
  <c r="BT34" i="1"/>
  <c r="BP34" i="1"/>
  <c r="BL34" i="1"/>
  <c r="BH34" i="1"/>
  <c r="BD34" i="1"/>
  <c r="AZ34" i="1"/>
  <c r="AV34" i="1"/>
  <c r="AR34" i="1"/>
  <c r="AN34" i="1"/>
  <c r="AJ34" i="1"/>
  <c r="AF34" i="1"/>
  <c r="AB34" i="1"/>
  <c r="X34" i="1"/>
  <c r="T34" i="1"/>
  <c r="P34" i="1"/>
  <c r="L34" i="1"/>
  <c r="H34" i="1"/>
  <c r="CB33" i="1"/>
  <c r="BX33" i="1"/>
  <c r="BT33" i="1"/>
  <c r="BP33" i="1"/>
  <c r="BL33" i="1"/>
  <c r="BH33" i="1"/>
  <c r="BD33" i="1"/>
  <c r="AZ33" i="1"/>
  <c r="AV33" i="1"/>
  <c r="AR33" i="1"/>
  <c r="AN33" i="1"/>
  <c r="AJ33" i="1"/>
  <c r="AF33" i="1"/>
  <c r="AB33" i="1"/>
  <c r="X33" i="1"/>
  <c r="T33" i="1"/>
  <c r="P33" i="1"/>
  <c r="L33" i="1"/>
  <c r="H33" i="1"/>
  <c r="CB32" i="1"/>
  <c r="BX32" i="1"/>
  <c r="BT32" i="1"/>
  <c r="BP32" i="1"/>
  <c r="BL32" i="1"/>
  <c r="BH32" i="1"/>
  <c r="BD32" i="1"/>
  <c r="AZ32" i="1"/>
  <c r="AV32" i="1"/>
  <c r="AR32" i="1"/>
  <c r="AN32" i="1"/>
  <c r="AJ32" i="1"/>
  <c r="AF32" i="1"/>
  <c r="AB32" i="1"/>
  <c r="X32" i="1"/>
  <c r="T32" i="1"/>
  <c r="P32" i="1"/>
  <c r="L32" i="1"/>
  <c r="H32" i="1"/>
  <c r="CB31" i="1"/>
  <c r="BX31" i="1"/>
  <c r="BT31" i="1"/>
  <c r="BP31" i="1"/>
  <c r="BL31" i="1"/>
  <c r="BH31" i="1"/>
  <c r="BD31" i="1"/>
  <c r="AZ31" i="1"/>
  <c r="AV31" i="1"/>
  <c r="AR31" i="1"/>
  <c r="AN31" i="1"/>
  <c r="AJ31" i="1"/>
  <c r="AF31" i="1"/>
  <c r="AB31" i="1"/>
  <c r="T31" i="1"/>
  <c r="P31" i="1"/>
  <c r="L31" i="1"/>
  <c r="H31" i="1"/>
  <c r="CB30" i="1"/>
  <c r="BX30" i="1"/>
  <c r="BT30" i="1"/>
  <c r="BP30" i="1"/>
  <c r="BL30" i="1"/>
  <c r="BH30" i="1"/>
  <c r="BD30" i="1"/>
  <c r="AZ30" i="1"/>
  <c r="AV30" i="1"/>
  <c r="AR30" i="1"/>
  <c r="AN30" i="1"/>
  <c r="AJ30" i="1"/>
  <c r="AF30" i="1"/>
  <c r="AB30" i="1"/>
  <c r="X30" i="1"/>
  <c r="T30" i="1"/>
  <c r="P30" i="1"/>
  <c r="L30" i="1"/>
  <c r="H30" i="1"/>
  <c r="CB29" i="1"/>
  <c r="BX29" i="1"/>
  <c r="BT29" i="1"/>
  <c r="BP29" i="1"/>
  <c r="BL29" i="1"/>
  <c r="BH29" i="1"/>
  <c r="BD29" i="1"/>
  <c r="AZ29" i="1"/>
  <c r="AV29" i="1"/>
  <c r="AR29" i="1"/>
  <c r="AN29" i="1"/>
  <c r="AJ29" i="1"/>
  <c r="AF29" i="1"/>
  <c r="AB29" i="1"/>
  <c r="X29" i="1"/>
  <c r="T29" i="1"/>
  <c r="P29" i="1"/>
  <c r="L29" i="1"/>
  <c r="H29" i="1"/>
  <c r="CB28" i="1"/>
  <c r="BX28" i="1"/>
  <c r="BT28" i="1"/>
  <c r="BP28" i="1"/>
  <c r="BL28" i="1"/>
  <c r="BH28" i="1"/>
  <c r="BD28" i="1"/>
  <c r="AZ28" i="1"/>
  <c r="AV28" i="1"/>
  <c r="AR28" i="1"/>
  <c r="AN28" i="1"/>
  <c r="AJ28" i="1"/>
  <c r="AF28" i="1"/>
  <c r="AB28" i="1"/>
  <c r="X28" i="1"/>
  <c r="T28" i="1"/>
  <c r="P28" i="1"/>
  <c r="L28" i="1"/>
  <c r="H28" i="1"/>
  <c r="CB27" i="1"/>
  <c r="BX27" i="1"/>
  <c r="BT27" i="1"/>
  <c r="BP27" i="1"/>
  <c r="BL27" i="1"/>
  <c r="BH27" i="1"/>
  <c r="BD27" i="1"/>
  <c r="AZ27" i="1"/>
  <c r="AV27" i="1"/>
  <c r="AR27" i="1"/>
  <c r="AN27" i="1"/>
  <c r="AJ27" i="1"/>
  <c r="AF27" i="1"/>
  <c r="AB27" i="1"/>
  <c r="X27" i="1"/>
  <c r="T27" i="1"/>
  <c r="P27" i="1"/>
  <c r="L27" i="1"/>
  <c r="H27" i="1"/>
  <c r="CB26" i="1"/>
  <c r="BX26" i="1"/>
  <c r="BT26" i="1"/>
  <c r="BP26" i="1"/>
  <c r="BL26" i="1"/>
  <c r="BH26" i="1"/>
  <c r="BD26" i="1"/>
  <c r="AZ26" i="1"/>
  <c r="AV26" i="1"/>
  <c r="AR26" i="1"/>
  <c r="AN26" i="1"/>
  <c r="AJ26" i="1"/>
  <c r="AF26" i="1"/>
  <c r="AB26" i="1"/>
  <c r="X26" i="1"/>
  <c r="T26" i="1"/>
  <c r="P26" i="1"/>
  <c r="L26" i="1"/>
  <c r="H26" i="1"/>
  <c r="CB25" i="1"/>
  <c r="BX25" i="1"/>
  <c r="BT25" i="1"/>
  <c r="BP25" i="1"/>
  <c r="BL25" i="1"/>
  <c r="BH25" i="1"/>
  <c r="BD25" i="1"/>
  <c r="AZ25" i="1"/>
  <c r="AV25" i="1"/>
  <c r="AR25" i="1"/>
  <c r="AN25" i="1"/>
  <c r="AJ25" i="1"/>
  <c r="AF25" i="1"/>
  <c r="AB25" i="1"/>
  <c r="X25" i="1"/>
  <c r="T25" i="1"/>
  <c r="P25" i="1"/>
  <c r="L25" i="1"/>
  <c r="H25" i="1"/>
  <c r="CB24" i="1"/>
  <c r="BX24" i="1"/>
  <c r="BT24" i="1"/>
  <c r="BP24" i="1"/>
  <c r="BL24" i="1"/>
  <c r="BH24" i="1"/>
  <c r="BD24" i="1"/>
  <c r="AZ24" i="1"/>
  <c r="AV24" i="1"/>
  <c r="AR24" i="1"/>
  <c r="AN24" i="1"/>
  <c r="AJ24" i="1"/>
  <c r="AF24" i="1"/>
  <c r="AB24" i="1"/>
  <c r="X24" i="1"/>
  <c r="T24" i="1"/>
  <c r="P24" i="1"/>
  <c r="L24" i="1"/>
  <c r="H24" i="1"/>
  <c r="CB23" i="1"/>
  <c r="BX23" i="1"/>
  <c r="BT23" i="1"/>
  <c r="BP23" i="1"/>
  <c r="BL23" i="1"/>
  <c r="BH23" i="1"/>
  <c r="BD23" i="1"/>
  <c r="AZ23" i="1"/>
  <c r="AV23" i="1"/>
  <c r="AR23" i="1"/>
  <c r="AN23" i="1"/>
  <c r="AJ23" i="1"/>
  <c r="AF23" i="1"/>
  <c r="AB23" i="1"/>
  <c r="X23" i="1"/>
  <c r="T23" i="1"/>
  <c r="P23" i="1"/>
  <c r="L23" i="1"/>
  <c r="H23" i="1"/>
  <c r="CB22" i="1"/>
  <c r="BX22" i="1"/>
  <c r="BT22" i="1"/>
  <c r="BP22" i="1"/>
  <c r="BL22" i="1"/>
  <c r="BH22" i="1"/>
  <c r="BD22" i="1"/>
  <c r="AZ22" i="1"/>
  <c r="AV22" i="1"/>
  <c r="AR22" i="1"/>
  <c r="AN22" i="1"/>
  <c r="AJ22" i="1"/>
  <c r="AF22" i="1"/>
  <c r="AB22" i="1"/>
  <c r="X22" i="1"/>
  <c r="T22" i="1"/>
  <c r="P22" i="1"/>
  <c r="L22" i="1"/>
  <c r="H22" i="1"/>
  <c r="CB21" i="1"/>
  <c r="BX21" i="1"/>
  <c r="BT21" i="1"/>
  <c r="BP21" i="1"/>
  <c r="BL21" i="1"/>
  <c r="BH21" i="1"/>
  <c r="BD21" i="1"/>
  <c r="AZ21" i="1"/>
  <c r="AV21" i="1"/>
  <c r="AR21" i="1"/>
  <c r="AN21" i="1"/>
  <c r="AJ21" i="1"/>
  <c r="AF21" i="1"/>
  <c r="AB21" i="1"/>
  <c r="X21" i="1"/>
  <c r="T21" i="1"/>
  <c r="P21" i="1"/>
  <c r="L21" i="1"/>
  <c r="H21" i="1"/>
  <c r="CB20" i="1"/>
  <c r="BX20" i="1"/>
  <c r="BT20" i="1"/>
  <c r="BP20" i="1"/>
  <c r="BL20" i="1"/>
  <c r="BH20" i="1"/>
  <c r="BD20" i="1"/>
  <c r="AZ20" i="1"/>
  <c r="AV20" i="1"/>
  <c r="AR20" i="1"/>
  <c r="AN20" i="1"/>
  <c r="AJ20" i="1"/>
  <c r="AF20" i="1"/>
  <c r="AB20" i="1"/>
  <c r="X20" i="1"/>
  <c r="T20" i="1"/>
  <c r="P20" i="1"/>
  <c r="L20" i="1"/>
  <c r="H20" i="1"/>
  <c r="CB19" i="1"/>
  <c r="BX19" i="1"/>
  <c r="BT19" i="1"/>
  <c r="BP19" i="1"/>
  <c r="BL19" i="1"/>
  <c r="BH19" i="1"/>
  <c r="BD19" i="1"/>
  <c r="AZ19" i="1"/>
  <c r="AV19" i="1"/>
  <c r="AR19" i="1"/>
  <c r="AN19" i="1"/>
  <c r="AJ19" i="1"/>
  <c r="AF19" i="1"/>
  <c r="AB19" i="1"/>
  <c r="X19" i="1"/>
  <c r="T19" i="1"/>
  <c r="P19" i="1"/>
  <c r="L19" i="1"/>
  <c r="H19" i="1"/>
  <c r="CB18" i="1"/>
  <c r="BX18" i="1"/>
  <c r="BT18" i="1"/>
  <c r="BP18" i="1"/>
  <c r="BL18" i="1"/>
  <c r="BH18" i="1"/>
  <c r="BD18" i="1"/>
  <c r="AZ18" i="1"/>
  <c r="AV18" i="1"/>
  <c r="AR18" i="1"/>
  <c r="AN18" i="1"/>
  <c r="AJ18" i="1"/>
  <c r="AF18" i="1"/>
  <c r="AB18" i="1"/>
  <c r="X18" i="1"/>
  <c r="T18" i="1"/>
  <c r="P18" i="1"/>
  <c r="L18" i="1"/>
  <c r="H18" i="1"/>
  <c r="CB17" i="1"/>
  <c r="BX17" i="1"/>
  <c r="BT17" i="1"/>
  <c r="BP17" i="1"/>
  <c r="BL17" i="1"/>
  <c r="BH17" i="1"/>
  <c r="BD17" i="1"/>
  <c r="AZ17" i="1"/>
  <c r="AV17" i="1"/>
  <c r="AR17" i="1"/>
  <c r="AN17" i="1"/>
  <c r="AJ17" i="1"/>
  <c r="AF17" i="1"/>
  <c r="AB17" i="1"/>
  <c r="X17" i="1"/>
  <c r="T17" i="1"/>
  <c r="P17" i="1"/>
  <c r="L17" i="1"/>
  <c r="H17" i="1"/>
  <c r="CB16" i="1"/>
  <c r="BX16" i="1"/>
  <c r="BT16" i="1"/>
  <c r="BP16" i="1"/>
  <c r="BL16" i="1"/>
  <c r="BH16" i="1"/>
  <c r="BD16" i="1"/>
  <c r="AZ16" i="1"/>
  <c r="AV16" i="1"/>
  <c r="AR16" i="1"/>
  <c r="AN16" i="1"/>
  <c r="AJ16" i="1"/>
  <c r="AF16" i="1"/>
  <c r="AB16" i="1"/>
  <c r="X16" i="1"/>
  <c r="T16" i="1"/>
  <c r="P16" i="1"/>
  <c r="L16" i="1"/>
  <c r="H16" i="1"/>
  <c r="CB15" i="1"/>
  <c r="BX15" i="1"/>
  <c r="BT15" i="1"/>
  <c r="BP15" i="1"/>
  <c r="BL15" i="1"/>
  <c r="BH15" i="1"/>
  <c r="BD15" i="1"/>
  <c r="AZ15" i="1"/>
  <c r="AV15" i="1"/>
  <c r="AR15" i="1"/>
  <c r="AN15" i="1"/>
  <c r="AJ15" i="1"/>
  <c r="AF15" i="1"/>
  <c r="AB15" i="1"/>
  <c r="X15" i="1"/>
  <c r="T15" i="1"/>
  <c r="P15" i="1"/>
  <c r="L15" i="1"/>
  <c r="H15" i="1"/>
  <c r="CB14" i="1"/>
  <c r="BX14" i="1"/>
  <c r="BT14" i="1"/>
  <c r="BP14" i="1"/>
  <c r="BL14" i="1"/>
  <c r="BH14" i="1"/>
  <c r="BD14" i="1"/>
  <c r="AZ14" i="1"/>
  <c r="AV14" i="1"/>
  <c r="AR14" i="1"/>
  <c r="AN14" i="1"/>
  <c r="AJ14" i="1"/>
  <c r="AF14" i="1"/>
  <c r="AB14" i="1"/>
  <c r="X14" i="1"/>
  <c r="T14" i="1"/>
  <c r="P14" i="1"/>
  <c r="L14" i="1"/>
  <c r="H14" i="1"/>
  <c r="CB13" i="1"/>
  <c r="BX13" i="1"/>
  <c r="BT13" i="1"/>
  <c r="BP13" i="1"/>
  <c r="BL13" i="1"/>
  <c r="BH13" i="1"/>
  <c r="BD13" i="1"/>
  <c r="AZ13" i="1"/>
  <c r="AV13" i="1"/>
  <c r="AR13" i="1"/>
  <c r="AN13" i="1"/>
  <c r="AJ13" i="1"/>
  <c r="AF13" i="1"/>
  <c r="AB13" i="1"/>
  <c r="X13" i="1"/>
  <c r="T13" i="1"/>
  <c r="P13" i="1"/>
  <c r="L13" i="1"/>
  <c r="H13" i="1"/>
  <c r="CB12" i="1"/>
  <c r="BX12" i="1"/>
  <c r="BT12" i="1"/>
  <c r="BP12" i="1"/>
  <c r="BL12" i="1"/>
  <c r="BH12" i="1"/>
  <c r="BD12" i="1"/>
  <c r="AZ12" i="1"/>
  <c r="AV12" i="1"/>
  <c r="AR12" i="1"/>
  <c r="AN12" i="1"/>
  <c r="AJ12" i="1"/>
  <c r="AF12" i="1"/>
  <c r="AB12" i="1"/>
  <c r="X12" i="1"/>
  <c r="T12" i="1"/>
  <c r="P12" i="1"/>
  <c r="L12" i="1"/>
  <c r="H12" i="1"/>
  <c r="CB11" i="1"/>
  <c r="BX11" i="1"/>
  <c r="BT11" i="1"/>
  <c r="BP11" i="1"/>
  <c r="BL11" i="1"/>
  <c r="BH11" i="1"/>
  <c r="BD11" i="1"/>
  <c r="AZ11" i="1"/>
  <c r="AV11" i="1"/>
  <c r="AR11" i="1"/>
  <c r="AN11" i="1"/>
  <c r="AJ11" i="1"/>
  <c r="AF11" i="1"/>
  <c r="AB11" i="1"/>
  <c r="X11" i="1"/>
  <c r="T11" i="1"/>
  <c r="P11" i="1"/>
  <c r="L11" i="1"/>
  <c r="H11" i="1"/>
  <c r="CB10" i="1"/>
  <c r="BX10" i="1"/>
  <c r="BT10" i="1"/>
  <c r="BP10" i="1"/>
  <c r="BL10" i="1"/>
  <c r="BH10" i="1"/>
  <c r="BD10" i="1"/>
  <c r="AZ10" i="1"/>
  <c r="AV10" i="1"/>
  <c r="AR10" i="1"/>
  <c r="AN10" i="1"/>
  <c r="AJ10" i="1"/>
  <c r="AF10" i="1"/>
  <c r="AB10" i="1"/>
  <c r="X10" i="1"/>
  <c r="T10" i="1"/>
  <c r="P10" i="1"/>
  <c r="L10" i="1"/>
  <c r="H10" i="1"/>
  <c r="CB9" i="1"/>
  <c r="BX9" i="1"/>
  <c r="BT9" i="1"/>
  <c r="BP9" i="1"/>
  <c r="BL9" i="1"/>
  <c r="BH9" i="1"/>
  <c r="BD9" i="1"/>
  <c r="AZ9" i="1"/>
  <c r="AV9" i="1"/>
  <c r="AR9" i="1"/>
  <c r="AN9" i="1"/>
  <c r="AJ9" i="1"/>
  <c r="AF9" i="1"/>
  <c r="AB9" i="1"/>
  <c r="X9" i="1"/>
  <c r="T9" i="1"/>
  <c r="P9" i="1"/>
  <c r="L9" i="1"/>
  <c r="H9" i="1"/>
</calcChain>
</file>

<file path=xl/sharedStrings.xml><?xml version="1.0" encoding="utf-8"?>
<sst xmlns="http://schemas.openxmlformats.org/spreadsheetml/2006/main" count="144" uniqueCount="45">
  <si>
    <t>Indikator</t>
  </si>
  <si>
    <t>Patentanmeldungen Aargau</t>
  </si>
  <si>
    <t>[Anzahl Patentanmeldungen pro 1'000 Einwohner/innen]</t>
  </si>
  <si>
    <t>Zielrichtung</t>
  </si>
  <si>
    <r>
      <t xml:space="preserve">hoch </t>
    </r>
    <r>
      <rPr>
        <sz val="10"/>
        <rFont val="Wingdings"/>
        <charset val="2"/>
      </rPr>
      <t>ì</t>
    </r>
  </si>
  <si>
    <t>Quelle</t>
  </si>
  <si>
    <t>Bundesamt für Statistik</t>
  </si>
  <si>
    <t>Kommentar</t>
  </si>
  <si>
    <t xml:space="preserve">Die Patentanmeldungen aus dem Aargau gemäss dem internationalen Patentsystem (PCT). Der Indikator gibt Auskunft über die Forschungsdynamik und das Innovationspotenzial im Kanton Aargau und im Vergleich mit den anderen Kantonen (vgl. Rang). </t>
  </si>
  <si>
    <t>Kanton</t>
  </si>
  <si>
    <t>Anzahl Patente</t>
  </si>
  <si>
    <t>Wohnbevölkerung*</t>
  </si>
  <si>
    <t>Rang</t>
  </si>
  <si>
    <t>Wohnbevölkerung</t>
  </si>
  <si>
    <t>Anzahl Patente je 1000 Einwohnende</t>
  </si>
  <si>
    <t xml:space="preserve"> Aargau</t>
  </si>
  <si>
    <t>x</t>
  </si>
  <si>
    <t xml:space="preserve"> Zürich</t>
  </si>
  <si>
    <t>Appenzell Ausserrhoden</t>
  </si>
  <si>
    <t>Appenzell Innerrhoden</t>
  </si>
  <si>
    <t>Basel-Landschaft</t>
  </si>
  <si>
    <t>Basel-Stadt</t>
  </si>
  <si>
    <t>Bern</t>
  </si>
  <si>
    <t>Freiburg</t>
  </si>
  <si>
    <t>Genf</t>
  </si>
  <si>
    <t>Glarus</t>
  </si>
  <si>
    <t>Graubünden</t>
  </si>
  <si>
    <t>Jura</t>
  </si>
  <si>
    <t>Luzern</t>
  </si>
  <si>
    <t>Neuenburg</t>
  </si>
  <si>
    <t>Nidwalden</t>
  </si>
  <si>
    <t>Obwalden</t>
  </si>
  <si>
    <t>Schaffhausen</t>
  </si>
  <si>
    <t>Schwyz</t>
  </si>
  <si>
    <t>Solothurn</t>
  </si>
  <si>
    <t>St. Gallen</t>
  </si>
  <si>
    <t>Tessin</t>
  </si>
  <si>
    <t>Thurgau</t>
  </si>
  <si>
    <t>Uri</t>
  </si>
  <si>
    <t>--</t>
  </si>
  <si>
    <t>Waadt</t>
  </si>
  <si>
    <t>Wallis</t>
  </si>
  <si>
    <t>Zug</t>
  </si>
  <si>
    <t xml:space="preserve">*ständige mittlere Wohnbevölkerung, BFS </t>
  </si>
  <si>
    <t>x keine Daten vorhanden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</si>
</sst>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_ * #,##0_ ;_ * \-#,##0_ ;_ * &quot;-&quot;??_ ;_ @_ "/>
    <numFmt numFmtId="165" formatCode="0_)"/>
    <numFmt numFmtId="166" formatCode="#\ ###\ ##0.0\ ;\-#\ ###\ ##0.0\ ;0.0\ ;@\ "/>
  </numFmts>
  <fonts count="9" x14ac:knownFonts="1">
    <font>
      <sz val="10"/>
      <name val="Arial"/>
    </font>
    <font>
      <sz val="11"/>
      <color theme="1"/>
      <name val="Arial"/>
      <family val="2"/>
    </font>
    <font>
      <sz val="10"/>
      <name val="Arial"/>
      <family val="2"/>
    </font>
    <font>
      <sz val="10"/>
      <name val="Wingdings"/>
      <charset val="2"/>
    </font>
    <font>
      <b/>
      <sz val="8"/>
      <color theme="1"/>
      <name val="Arial"/>
      <family val="2"/>
    </font>
    <font>
      <sz val="8"/>
      <name val="Arial"/>
      <family val="2"/>
    </font>
    <font>
      <i/>
      <sz val="8"/>
      <name val="Arial"/>
      <family val="2"/>
    </font>
    <font>
      <sz val="8"/>
      <color rgb="FF666666"/>
      <name val="Arial"/>
      <family val="2"/>
    </font>
    <font>
      <sz val="10"/>
      <name val="Courier"/>
      <family val="3"/>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AFAFA"/>
        <bgColor indexed="64"/>
      </patternFill>
    </fill>
  </fills>
  <borders count="5">
    <border>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165" fontId="8" fillId="0" borderId="0"/>
  </cellStyleXfs>
  <cellXfs count="59">
    <xf numFmtId="0" fontId="0" fillId="0" borderId="0" xfId="0"/>
    <xf numFmtId="0" fontId="0" fillId="2" borderId="0" xfId="0" applyFill="1" applyBorder="1"/>
    <xf numFmtId="0" fontId="2" fillId="2" borderId="0" xfId="0" applyFont="1" applyFill="1"/>
    <xf numFmtId="0" fontId="1" fillId="0" borderId="1" xfId="1" applyBorder="1"/>
    <xf numFmtId="0" fontId="1" fillId="0" borderId="0" xfId="1"/>
    <xf numFmtId="164" fontId="0" fillId="0" borderId="0" xfId="2" applyNumberFormat="1" applyFont="1"/>
    <xf numFmtId="1" fontId="1" fillId="0" borderId="0" xfId="1" applyNumberFormat="1"/>
    <xf numFmtId="0" fontId="2" fillId="2" borderId="0" xfId="0" applyFont="1" applyFill="1" applyBorder="1"/>
    <xf numFmtId="0" fontId="2" fillId="0" borderId="0" xfId="0" applyFont="1"/>
    <xf numFmtId="0" fontId="2" fillId="2" borderId="0" xfId="0" applyFont="1" applyFill="1" applyBorder="1" applyAlignment="1">
      <alignment vertical="top"/>
    </xf>
    <xf numFmtId="0" fontId="2" fillId="2" borderId="0" xfId="0" applyFont="1" applyFill="1" applyBorder="1" applyAlignment="1">
      <alignment vertical="top" wrapText="1"/>
    </xf>
    <xf numFmtId="0" fontId="2" fillId="0" borderId="0" xfId="0" applyFont="1" applyAlignment="1">
      <alignment vertical="top" wrapText="1"/>
    </xf>
    <xf numFmtId="0" fontId="1" fillId="3" borderId="0" xfId="1" applyFill="1"/>
    <xf numFmtId="0" fontId="4" fillId="3" borderId="2" xfId="3" applyFont="1" applyFill="1" applyBorder="1" applyAlignment="1">
      <alignment horizontal="center"/>
    </xf>
    <xf numFmtId="0" fontId="4" fillId="3" borderId="2" xfId="3" applyFont="1" applyFill="1" applyBorder="1" applyAlignment="1">
      <alignment horizontal="right"/>
    </xf>
    <xf numFmtId="0" fontId="4" fillId="3" borderId="3" xfId="3" applyFont="1" applyFill="1" applyBorder="1" applyAlignment="1">
      <alignment horizontal="right"/>
    </xf>
    <xf numFmtId="164" fontId="4" fillId="3" borderId="2" xfId="2" applyNumberFormat="1" applyFont="1" applyFill="1" applyBorder="1" applyAlignment="1">
      <alignment horizontal="right"/>
    </xf>
    <xf numFmtId="1" fontId="1" fillId="3" borderId="0" xfId="1" applyNumberFormat="1" applyFill="1"/>
    <xf numFmtId="0" fontId="4" fillId="3" borderId="0" xfId="3" applyFont="1" applyFill="1" applyBorder="1" applyAlignment="1">
      <alignment horizontal="center"/>
    </xf>
    <xf numFmtId="0" fontId="4" fillId="3" borderId="0" xfId="3" applyFont="1" applyFill="1" applyBorder="1" applyAlignment="1">
      <alignment horizontal="right"/>
    </xf>
    <xf numFmtId="0" fontId="4" fillId="3" borderId="1" xfId="3" applyFont="1" applyFill="1" applyBorder="1" applyAlignment="1">
      <alignment horizontal="right"/>
    </xf>
    <xf numFmtId="164" fontId="4" fillId="3" borderId="0" xfId="2" applyNumberFormat="1" applyFont="1" applyFill="1" applyBorder="1" applyAlignment="1">
      <alignment horizontal="right"/>
    </xf>
    <xf numFmtId="1" fontId="4" fillId="3" borderId="0" xfId="2" applyNumberFormat="1" applyFont="1" applyFill="1" applyBorder="1" applyAlignment="1">
      <alignment horizontal="right"/>
    </xf>
    <xf numFmtId="0" fontId="5" fillId="0" borderId="0" xfId="3" applyFont="1" applyBorder="1"/>
    <xf numFmtId="0" fontId="6" fillId="4" borderId="0" xfId="3" applyFont="1" applyFill="1" applyBorder="1" applyAlignment="1">
      <alignment horizontal="left" vertical="top" wrapText="1" indent="1"/>
    </xf>
    <xf numFmtId="1" fontId="7" fillId="4" borderId="0" xfId="1" applyNumberFormat="1" applyFont="1" applyFill="1" applyBorder="1" applyAlignment="1">
      <alignment vertical="top" wrapText="1"/>
    </xf>
    <xf numFmtId="1" fontId="7" fillId="4" borderId="0" xfId="1" applyNumberFormat="1" applyFont="1" applyFill="1" applyBorder="1" applyAlignment="1">
      <alignment horizontal="center" vertical="top" wrapText="1"/>
    </xf>
    <xf numFmtId="1" fontId="7" fillId="4" borderId="1" xfId="1" applyNumberFormat="1" applyFont="1" applyFill="1" applyBorder="1" applyAlignment="1">
      <alignment vertical="top" wrapText="1"/>
    </xf>
    <xf numFmtId="164" fontId="7" fillId="4" borderId="0" xfId="2" applyNumberFormat="1" applyFont="1" applyFill="1" applyBorder="1" applyAlignment="1">
      <alignment vertical="top" wrapText="1"/>
    </xf>
    <xf numFmtId="43" fontId="7" fillId="4" borderId="0" xfId="2" applyNumberFormat="1" applyFont="1" applyFill="1" applyBorder="1" applyAlignment="1">
      <alignment vertical="top" wrapText="1"/>
    </xf>
    <xf numFmtId="43" fontId="7" fillId="0" borderId="0" xfId="2" applyNumberFormat="1" applyFont="1" applyFill="1" applyBorder="1" applyAlignment="1">
      <alignment vertical="top" wrapText="1"/>
    </xf>
    <xf numFmtId="0" fontId="5" fillId="4" borderId="1" xfId="3" applyFont="1" applyFill="1" applyBorder="1" applyAlignment="1"/>
    <xf numFmtId="1" fontId="7" fillId="0" borderId="0" xfId="0" applyNumberFormat="1" applyFont="1" applyFill="1" applyBorder="1" applyAlignment="1">
      <alignment vertical="top" wrapText="1"/>
    </xf>
    <xf numFmtId="1" fontId="5" fillId="2" borderId="0" xfId="0" applyNumberFormat="1" applyFont="1" applyFill="1" applyAlignment="1">
      <alignment horizontal="right" wrapText="1"/>
    </xf>
    <xf numFmtId="1" fontId="5" fillId="4" borderId="0" xfId="0" applyNumberFormat="1" applyFont="1" applyFill="1" applyBorder="1" applyAlignment="1">
      <alignment vertical="top" wrapText="1"/>
    </xf>
    <xf numFmtId="1" fontId="7" fillId="4" borderId="0" xfId="0" applyNumberFormat="1" applyFont="1" applyFill="1" applyBorder="1" applyAlignment="1">
      <alignment vertical="top" wrapText="1"/>
    </xf>
    <xf numFmtId="1" fontId="5" fillId="0" borderId="0" xfId="4" applyNumberFormat="1" applyFont="1" applyBorder="1" applyAlignment="1" applyProtection="1">
      <alignment horizontal="right" vertical="center"/>
    </xf>
    <xf numFmtId="0" fontId="6" fillId="5" borderId="0" xfId="3" applyFont="1" applyFill="1" applyBorder="1" applyAlignment="1">
      <alignment horizontal="left" vertical="top" wrapText="1" indent="1"/>
    </xf>
    <xf numFmtId="1" fontId="7" fillId="0" borderId="0" xfId="1" applyNumberFormat="1" applyFont="1" applyFill="1" applyBorder="1" applyAlignment="1">
      <alignment vertical="top" wrapText="1"/>
    </xf>
    <xf numFmtId="1" fontId="7" fillId="0" borderId="0" xfId="1" applyNumberFormat="1" applyFont="1" applyFill="1" applyBorder="1" applyAlignment="1">
      <alignment horizontal="center" vertical="top" wrapText="1"/>
    </xf>
    <xf numFmtId="1" fontId="7" fillId="0" borderId="1" xfId="1" applyNumberFormat="1" applyFont="1" applyFill="1" applyBorder="1" applyAlignment="1">
      <alignment vertical="top" wrapText="1"/>
    </xf>
    <xf numFmtId="164" fontId="7" fillId="0" borderId="0" xfId="2" applyNumberFormat="1" applyFont="1" applyFill="1" applyBorder="1" applyAlignment="1">
      <alignment vertical="top" wrapText="1"/>
    </xf>
    <xf numFmtId="0" fontId="5" fillId="0" borderId="1" xfId="3" applyFont="1" applyBorder="1" applyAlignment="1"/>
    <xf numFmtId="1" fontId="5" fillId="2" borderId="4" xfId="0" applyNumberFormat="1" applyFont="1" applyFill="1" applyBorder="1" applyAlignment="1">
      <alignment horizontal="right" wrapText="1"/>
    </xf>
    <xf numFmtId="1" fontId="5" fillId="0" borderId="0" xfId="0" applyNumberFormat="1" applyFont="1" applyFill="1" applyBorder="1" applyAlignment="1">
      <alignment vertical="top" wrapText="1"/>
    </xf>
    <xf numFmtId="166" fontId="5" fillId="2" borderId="4" xfId="0" applyNumberFormat="1" applyFont="1" applyFill="1" applyBorder="1" applyAlignment="1">
      <alignment horizontal="right" wrapText="1"/>
    </xf>
    <xf numFmtId="1" fontId="5" fillId="0" borderId="0" xfId="3" applyNumberFormat="1" applyFont="1" applyBorder="1"/>
    <xf numFmtId="0" fontId="5" fillId="0" borderId="0" xfId="3" applyFont="1" applyBorder="1" applyAlignment="1">
      <alignment horizontal="left" vertical="center" indent="1"/>
    </xf>
    <xf numFmtId="1" fontId="5" fillId="0" borderId="1" xfId="4" applyNumberFormat="1" applyFont="1" applyBorder="1" applyAlignment="1" applyProtection="1">
      <alignment horizontal="right" vertical="center"/>
    </xf>
    <xf numFmtId="1" fontId="5" fillId="0" borderId="0" xfId="4" applyNumberFormat="1" applyFont="1" applyBorder="1" applyAlignment="1" applyProtection="1">
      <alignment horizontal="right" vertical="center" indent="1"/>
    </xf>
    <xf numFmtId="1" fontId="5" fillId="0" borderId="0" xfId="4" applyNumberFormat="1" applyFont="1" applyFill="1" applyBorder="1" applyAlignment="1" applyProtection="1">
      <alignment horizontal="right" vertical="center"/>
    </xf>
    <xf numFmtId="0" fontId="5" fillId="0" borderId="0" xfId="3" applyFont="1" applyFill="1" applyBorder="1"/>
    <xf numFmtId="1" fontId="5" fillId="2" borderId="0" xfId="0" applyNumberFormat="1" applyFont="1" applyFill="1" applyBorder="1" applyAlignment="1">
      <alignment horizontal="right" wrapText="1"/>
    </xf>
    <xf numFmtId="0" fontId="6" fillId="0" borderId="0" xfId="3" applyFont="1" applyFill="1" applyBorder="1" applyAlignment="1">
      <alignment horizontal="left" vertical="top" wrapText="1" indent="1"/>
    </xf>
    <xf numFmtId="0" fontId="5" fillId="0" borderId="1" xfId="3" applyFont="1" applyFill="1" applyBorder="1" applyAlignment="1"/>
    <xf numFmtId="1" fontId="7" fillId="0" borderId="0" xfId="1" quotePrefix="1" applyNumberFormat="1" applyFont="1" applyFill="1" applyBorder="1" applyAlignment="1">
      <alignment horizontal="right" vertical="top" wrapText="1"/>
    </xf>
    <xf numFmtId="164" fontId="7" fillId="0" borderId="0" xfId="2" quotePrefix="1" applyNumberFormat="1" applyFont="1" applyFill="1" applyBorder="1" applyAlignment="1">
      <alignment horizontal="right" vertical="top" wrapText="1"/>
    </xf>
    <xf numFmtId="1" fontId="7" fillId="0" borderId="0" xfId="1" applyNumberFormat="1" applyFont="1" applyFill="1" applyBorder="1"/>
    <xf numFmtId="164" fontId="7" fillId="0" borderId="0" xfId="2" applyNumberFormat="1" applyFont="1" applyFill="1" applyBorder="1"/>
  </cellXfs>
  <cellStyles count="5">
    <cellStyle name="Komma 5" xfId="2"/>
    <cellStyle name="Normal 2" xfId="3"/>
    <cellStyle name="Normal_65B-P_US" xfId="4"/>
    <cellStyle name="Standard" xfId="0" builtinId="0"/>
    <cellStyle name="Standard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41"/>
  <sheetViews>
    <sheetView tabSelected="1" zoomScale="115" zoomScaleNormal="115" workbookViewId="0">
      <selection activeCell="E37" sqref="E37"/>
    </sheetView>
  </sheetViews>
  <sheetFormatPr baseColWidth="10" defaultColWidth="11.42578125" defaultRowHeight="14.25" x14ac:dyDescent="0.2"/>
  <cols>
    <col min="1" max="1" width="11.42578125" style="4"/>
    <col min="2" max="2" width="21.7109375" style="4" customWidth="1"/>
    <col min="3" max="3" width="11.42578125" style="4"/>
    <col min="4" max="4" width="11.28515625" style="4" customWidth="1"/>
    <col min="5" max="5" width="11.28515625" style="3" customWidth="1"/>
    <col min="6" max="6" width="11.28515625" style="4" hidden="1" customWidth="1"/>
    <col min="7" max="8" width="11.28515625" style="5" hidden="1" customWidth="1"/>
    <col min="9" max="9" width="11.28515625" style="3" hidden="1" customWidth="1"/>
    <col min="10" max="10" width="11.28515625" style="4" hidden="1" customWidth="1"/>
    <col min="11" max="12" width="11.28515625" style="5" hidden="1" customWidth="1"/>
    <col min="13" max="13" width="11.28515625" style="3" hidden="1" customWidth="1"/>
    <col min="14" max="14" width="11.28515625" style="4" hidden="1" customWidth="1"/>
    <col min="15" max="16" width="11.28515625" style="5" hidden="1" customWidth="1"/>
    <col min="17" max="17" width="11.28515625" style="3" hidden="1" customWidth="1"/>
    <col min="18" max="18" width="11.28515625" style="4" hidden="1" customWidth="1"/>
    <col min="19" max="20" width="11.28515625" style="5" hidden="1" customWidth="1"/>
    <col min="21" max="21" width="11.28515625" style="3" hidden="1" customWidth="1"/>
    <col min="22" max="22" width="11.28515625" style="4" hidden="1" customWidth="1"/>
    <col min="23" max="24" width="11.28515625" style="5" hidden="1" customWidth="1"/>
    <col min="25" max="25" width="11.28515625" style="3" hidden="1" customWidth="1"/>
    <col min="26" max="26" width="11.28515625" style="4" hidden="1" customWidth="1"/>
    <col min="27" max="28" width="11.28515625" style="5" hidden="1" customWidth="1"/>
    <col min="29" max="29" width="11.28515625" style="3" hidden="1" customWidth="1"/>
    <col min="30" max="30" width="11.28515625" style="4" hidden="1" customWidth="1"/>
    <col min="31" max="32" width="11.28515625" style="5" hidden="1" customWidth="1"/>
    <col min="33" max="33" width="11.28515625" style="3" hidden="1" customWidth="1"/>
    <col min="34" max="34" width="11.28515625" style="4" hidden="1" customWidth="1"/>
    <col min="35" max="36" width="11.28515625" style="5" hidden="1" customWidth="1"/>
    <col min="37" max="37" width="11.28515625" style="3" hidden="1" customWidth="1"/>
    <col min="38" max="38" width="11.28515625" style="4" hidden="1" customWidth="1"/>
    <col min="39" max="40" width="11.28515625" style="5" hidden="1" customWidth="1"/>
    <col min="41" max="41" width="11.28515625" style="3" hidden="1" customWidth="1"/>
    <col min="42" max="42" width="11.28515625" style="4" hidden="1" customWidth="1"/>
    <col min="43" max="44" width="11.28515625" style="5" hidden="1" customWidth="1"/>
    <col min="45" max="45" width="11.28515625" style="3" hidden="1" customWidth="1"/>
    <col min="46" max="46" width="11.28515625" style="4" hidden="1" customWidth="1"/>
    <col min="47" max="48" width="11.28515625" style="5" hidden="1" customWidth="1"/>
    <col min="49" max="49" width="11.28515625" style="3" hidden="1" customWidth="1"/>
    <col min="50" max="50" width="11.28515625" style="4" hidden="1" customWidth="1"/>
    <col min="51" max="52" width="11.28515625" style="5" hidden="1" customWidth="1"/>
    <col min="53" max="53" width="11.28515625" style="3" hidden="1" customWidth="1"/>
    <col min="54" max="54" width="11.28515625" style="4" hidden="1" customWidth="1"/>
    <col min="55" max="56" width="11.28515625" style="5" hidden="1" customWidth="1"/>
    <col min="57" max="57" width="11.28515625" style="3" hidden="1" customWidth="1"/>
    <col min="58" max="58" width="11.28515625" style="4" hidden="1" customWidth="1"/>
    <col min="59" max="60" width="11.28515625" style="5" hidden="1" customWidth="1"/>
    <col min="61" max="61" width="11.28515625" style="3" hidden="1" customWidth="1"/>
    <col min="62" max="62" width="11.28515625" style="4" hidden="1" customWidth="1"/>
    <col min="63" max="64" width="11.28515625" style="5" hidden="1" customWidth="1"/>
    <col min="65" max="65" width="11.28515625" style="3" hidden="1" customWidth="1"/>
    <col min="66" max="66" width="11.28515625" style="4" hidden="1" customWidth="1"/>
    <col min="67" max="67" width="11.28515625" style="6" hidden="1" customWidth="1"/>
    <col min="68" max="70" width="11.28515625" style="4" hidden="1" customWidth="1"/>
    <col min="71" max="71" width="11.28515625" style="6" hidden="1" customWidth="1"/>
    <col min="72" max="73" width="11.28515625" style="4" hidden="1" customWidth="1"/>
    <col min="74" max="74" width="11.28515625" style="4" customWidth="1"/>
    <col min="75" max="75" width="11.42578125" style="6"/>
    <col min="76" max="77" width="11.42578125" style="4"/>
    <col min="78" max="78" width="12.7109375" style="4" bestFit="1" customWidth="1"/>
    <col min="79" max="79" width="15.42578125" style="4" bestFit="1" customWidth="1"/>
    <col min="80" max="16384" width="11.42578125" style="4"/>
  </cols>
  <sheetData>
    <row r="1" spans="1:81" x14ac:dyDescent="0.2">
      <c r="A1" s="1" t="s">
        <v>0</v>
      </c>
      <c r="B1" s="2" t="s">
        <v>1</v>
      </c>
      <c r="C1" s="2"/>
      <c r="D1" s="1"/>
    </row>
    <row r="2" spans="1:81" x14ac:dyDescent="0.2">
      <c r="A2" s="1"/>
      <c r="B2" s="7" t="s">
        <v>2</v>
      </c>
      <c r="C2" s="7"/>
      <c r="D2" s="1"/>
    </row>
    <row r="3" spans="1:81" x14ac:dyDescent="0.2">
      <c r="A3" s="7" t="s">
        <v>3</v>
      </c>
      <c r="B3" s="7" t="s">
        <v>4</v>
      </c>
      <c r="C3" s="7"/>
      <c r="D3" s="7"/>
    </row>
    <row r="4" spans="1:81" x14ac:dyDescent="0.2">
      <c r="A4" s="7" t="s">
        <v>5</v>
      </c>
      <c r="B4" s="8" t="s">
        <v>6</v>
      </c>
      <c r="C4" s="8"/>
      <c r="D4" s="7"/>
    </row>
    <row r="5" spans="1:81" x14ac:dyDescent="0.2">
      <c r="A5" s="9" t="s">
        <v>7</v>
      </c>
      <c r="B5" s="7" t="s">
        <v>8</v>
      </c>
      <c r="C5" s="10"/>
      <c r="D5" s="11"/>
    </row>
    <row r="7" spans="1:81" s="12" customFormat="1" x14ac:dyDescent="0.2">
      <c r="B7" s="13" t="s">
        <v>9</v>
      </c>
      <c r="C7" s="14">
        <v>2000</v>
      </c>
      <c r="D7" s="14"/>
      <c r="E7" s="15"/>
      <c r="F7" s="14">
        <v>2001</v>
      </c>
      <c r="G7" s="16"/>
      <c r="H7" s="16"/>
      <c r="I7" s="15"/>
      <c r="J7" s="14">
        <v>2002</v>
      </c>
      <c r="K7" s="16"/>
      <c r="L7" s="16"/>
      <c r="M7" s="15"/>
      <c r="N7" s="14">
        <v>2003</v>
      </c>
      <c r="O7" s="16"/>
      <c r="P7" s="16"/>
      <c r="Q7" s="15"/>
      <c r="R7" s="14">
        <v>2004</v>
      </c>
      <c r="S7" s="16"/>
      <c r="T7" s="16"/>
      <c r="U7" s="15"/>
      <c r="V7" s="14">
        <v>2005</v>
      </c>
      <c r="W7" s="16"/>
      <c r="X7" s="16"/>
      <c r="Y7" s="15"/>
      <c r="Z7" s="14">
        <v>2006</v>
      </c>
      <c r="AA7" s="16"/>
      <c r="AB7" s="16"/>
      <c r="AC7" s="15"/>
      <c r="AD7" s="14">
        <v>2007</v>
      </c>
      <c r="AE7" s="16"/>
      <c r="AF7" s="16"/>
      <c r="AG7" s="15"/>
      <c r="AH7" s="14">
        <v>2008</v>
      </c>
      <c r="AI7" s="16"/>
      <c r="AJ7" s="16"/>
      <c r="AK7" s="15"/>
      <c r="AL7" s="14">
        <v>2009</v>
      </c>
      <c r="AM7" s="16"/>
      <c r="AN7" s="16"/>
      <c r="AO7" s="15"/>
      <c r="AP7" s="14">
        <v>2010</v>
      </c>
      <c r="AQ7" s="16"/>
      <c r="AR7" s="16"/>
      <c r="AS7" s="15"/>
      <c r="AT7" s="14">
        <v>2011</v>
      </c>
      <c r="AU7" s="16"/>
      <c r="AV7" s="16"/>
      <c r="AW7" s="15"/>
      <c r="AX7" s="14">
        <v>2012</v>
      </c>
      <c r="AY7" s="16"/>
      <c r="AZ7" s="16"/>
      <c r="BA7" s="15"/>
      <c r="BB7" s="14">
        <v>2013</v>
      </c>
      <c r="BC7" s="16"/>
      <c r="BD7" s="16"/>
      <c r="BE7" s="15"/>
      <c r="BF7" s="14">
        <v>2014</v>
      </c>
      <c r="BG7" s="16"/>
      <c r="BH7" s="16"/>
      <c r="BI7" s="15"/>
      <c r="BJ7" s="14">
        <v>2015</v>
      </c>
      <c r="BK7" s="16"/>
      <c r="BL7" s="16"/>
      <c r="BM7" s="15"/>
      <c r="BN7" s="12">
        <v>2016</v>
      </c>
      <c r="BO7" s="17"/>
      <c r="BR7" s="12">
        <v>2017</v>
      </c>
      <c r="BS7" s="17"/>
      <c r="BV7" s="12">
        <v>2018</v>
      </c>
      <c r="BW7" s="17"/>
      <c r="BZ7" s="12">
        <v>2019</v>
      </c>
      <c r="CA7" s="17"/>
    </row>
    <row r="8" spans="1:81" s="12" customFormat="1" x14ac:dyDescent="0.2">
      <c r="B8" s="18"/>
      <c r="C8" s="19" t="s">
        <v>10</v>
      </c>
      <c r="D8" s="19" t="s">
        <v>11</v>
      </c>
      <c r="E8" s="20" t="s">
        <v>12</v>
      </c>
      <c r="F8" s="19" t="s">
        <v>10</v>
      </c>
      <c r="G8" s="21" t="s">
        <v>13</v>
      </c>
      <c r="H8" s="21" t="s">
        <v>14</v>
      </c>
      <c r="I8" s="20" t="s">
        <v>12</v>
      </c>
      <c r="J8" s="19" t="s">
        <v>10</v>
      </c>
      <c r="K8" s="21" t="s">
        <v>13</v>
      </c>
      <c r="L8" s="21" t="s">
        <v>14</v>
      </c>
      <c r="M8" s="20" t="s">
        <v>12</v>
      </c>
      <c r="N8" s="19" t="s">
        <v>10</v>
      </c>
      <c r="O8" s="21" t="s">
        <v>13</v>
      </c>
      <c r="P8" s="21" t="s">
        <v>14</v>
      </c>
      <c r="Q8" s="20" t="s">
        <v>12</v>
      </c>
      <c r="R8" s="19" t="s">
        <v>10</v>
      </c>
      <c r="S8" s="21" t="s">
        <v>13</v>
      </c>
      <c r="T8" s="21" t="s">
        <v>14</v>
      </c>
      <c r="U8" s="20" t="s">
        <v>12</v>
      </c>
      <c r="V8" s="19" t="s">
        <v>10</v>
      </c>
      <c r="W8" s="21" t="s">
        <v>13</v>
      </c>
      <c r="X8" s="21" t="s">
        <v>14</v>
      </c>
      <c r="Y8" s="20" t="s">
        <v>12</v>
      </c>
      <c r="Z8" s="19" t="s">
        <v>10</v>
      </c>
      <c r="AA8" s="21" t="s">
        <v>13</v>
      </c>
      <c r="AB8" s="21" t="s">
        <v>14</v>
      </c>
      <c r="AC8" s="20" t="s">
        <v>12</v>
      </c>
      <c r="AD8" s="19" t="s">
        <v>10</v>
      </c>
      <c r="AE8" s="21" t="s">
        <v>13</v>
      </c>
      <c r="AF8" s="21" t="s">
        <v>14</v>
      </c>
      <c r="AG8" s="20" t="s">
        <v>12</v>
      </c>
      <c r="AH8" s="19" t="s">
        <v>10</v>
      </c>
      <c r="AI8" s="21" t="s">
        <v>13</v>
      </c>
      <c r="AJ8" s="21" t="s">
        <v>14</v>
      </c>
      <c r="AK8" s="20" t="s">
        <v>12</v>
      </c>
      <c r="AL8" s="19" t="s">
        <v>10</v>
      </c>
      <c r="AM8" s="21" t="s">
        <v>13</v>
      </c>
      <c r="AN8" s="21" t="s">
        <v>14</v>
      </c>
      <c r="AO8" s="20" t="s">
        <v>12</v>
      </c>
      <c r="AP8" s="19" t="s">
        <v>10</v>
      </c>
      <c r="AQ8" s="21" t="s">
        <v>13</v>
      </c>
      <c r="AR8" s="21" t="s">
        <v>14</v>
      </c>
      <c r="AS8" s="20" t="s">
        <v>12</v>
      </c>
      <c r="AT8" s="19" t="s">
        <v>10</v>
      </c>
      <c r="AU8" s="21" t="s">
        <v>13</v>
      </c>
      <c r="AV8" s="21" t="s">
        <v>14</v>
      </c>
      <c r="AW8" s="20" t="s">
        <v>12</v>
      </c>
      <c r="AX8" s="19" t="s">
        <v>10</v>
      </c>
      <c r="AY8" s="21" t="s">
        <v>13</v>
      </c>
      <c r="AZ8" s="21" t="s">
        <v>14</v>
      </c>
      <c r="BA8" s="20" t="s">
        <v>12</v>
      </c>
      <c r="BB8" s="19" t="s">
        <v>10</v>
      </c>
      <c r="BC8" s="21" t="s">
        <v>13</v>
      </c>
      <c r="BD8" s="21" t="s">
        <v>14</v>
      </c>
      <c r="BE8" s="20" t="s">
        <v>12</v>
      </c>
      <c r="BF8" s="19" t="s">
        <v>10</v>
      </c>
      <c r="BG8" s="21" t="s">
        <v>13</v>
      </c>
      <c r="BH8" s="21" t="s">
        <v>14</v>
      </c>
      <c r="BI8" s="20" t="s">
        <v>12</v>
      </c>
      <c r="BJ8" s="19" t="s">
        <v>10</v>
      </c>
      <c r="BK8" s="21" t="s">
        <v>13</v>
      </c>
      <c r="BL8" s="21" t="s">
        <v>14</v>
      </c>
      <c r="BM8" s="20" t="s">
        <v>12</v>
      </c>
      <c r="BN8" s="19" t="s">
        <v>10</v>
      </c>
      <c r="BO8" s="22" t="s">
        <v>13</v>
      </c>
      <c r="BP8" s="21" t="s">
        <v>14</v>
      </c>
      <c r="BQ8" s="20" t="s">
        <v>12</v>
      </c>
      <c r="BR8" s="19" t="s">
        <v>10</v>
      </c>
      <c r="BS8" s="22" t="s">
        <v>13</v>
      </c>
      <c r="BT8" s="21" t="s">
        <v>14</v>
      </c>
      <c r="BU8" s="20" t="s">
        <v>12</v>
      </c>
      <c r="BV8" s="19" t="s">
        <v>10</v>
      </c>
      <c r="BW8" s="22" t="s">
        <v>13</v>
      </c>
      <c r="BX8" s="21" t="s">
        <v>14</v>
      </c>
      <c r="BY8" s="20" t="s">
        <v>12</v>
      </c>
      <c r="BZ8" s="19" t="s">
        <v>10</v>
      </c>
      <c r="CA8" s="22" t="s">
        <v>13</v>
      </c>
      <c r="CB8" s="21" t="s">
        <v>14</v>
      </c>
      <c r="CC8" s="20" t="s">
        <v>12</v>
      </c>
    </row>
    <row r="9" spans="1:81" s="23" customFormat="1" ht="12.6" customHeight="1" x14ac:dyDescent="0.2">
      <c r="B9" s="24" t="s">
        <v>15</v>
      </c>
      <c r="C9" s="25">
        <v>126.96299999999999</v>
      </c>
      <c r="D9" s="26" t="s">
        <v>16</v>
      </c>
      <c r="E9" s="27"/>
      <c r="F9" s="25">
        <v>149.91399999999999</v>
      </c>
      <c r="G9" s="28">
        <v>547727</v>
      </c>
      <c r="H9" s="29">
        <f>F9/(G9/1000)</f>
        <v>0.27370204499686884</v>
      </c>
      <c r="I9" s="27">
        <v>7</v>
      </c>
      <c r="J9" s="25">
        <v>166.613</v>
      </c>
      <c r="K9" s="28">
        <v>553404</v>
      </c>
      <c r="L9" s="29">
        <f>J9/(K9/1000)</f>
        <v>0.3010693815006758</v>
      </c>
      <c r="M9" s="27">
        <v>7</v>
      </c>
      <c r="N9" s="25">
        <v>148.84200000000001</v>
      </c>
      <c r="O9" s="28">
        <v>558885</v>
      </c>
      <c r="P9" s="29">
        <f>N9/(O9/1000)</f>
        <v>0.26631954695509813</v>
      </c>
      <c r="Q9" s="27">
        <v>6</v>
      </c>
      <c r="R9" s="25">
        <v>214.44300000000001</v>
      </c>
      <c r="S9" s="28">
        <v>563334</v>
      </c>
      <c r="T9" s="29">
        <f>R9/(S9/1000)</f>
        <v>0.38066759684308071</v>
      </c>
      <c r="U9" s="27">
        <v>4</v>
      </c>
      <c r="V9" s="25">
        <v>195.57599999999999</v>
      </c>
      <c r="W9" s="28">
        <v>567228</v>
      </c>
      <c r="X9" s="29">
        <f>V9/(W9/1000)</f>
        <v>0.3447925701834183</v>
      </c>
      <c r="Y9" s="27">
        <v>7</v>
      </c>
      <c r="Z9" s="25">
        <v>210.524</v>
      </c>
      <c r="AA9" s="28">
        <v>572719</v>
      </c>
      <c r="AB9" s="29">
        <f>Z9/(AA9/1000)</f>
        <v>0.36758689689009788</v>
      </c>
      <c r="AC9" s="27">
        <v>7</v>
      </c>
      <c r="AD9" s="25">
        <v>248.14</v>
      </c>
      <c r="AE9" s="28">
        <v>578790</v>
      </c>
      <c r="AF9" s="29">
        <f>AD9/(AE9/1000)</f>
        <v>0.42872198897700375</v>
      </c>
      <c r="AG9" s="27">
        <v>6</v>
      </c>
      <c r="AH9" s="25">
        <v>226.482</v>
      </c>
      <c r="AI9" s="28">
        <v>587471</v>
      </c>
      <c r="AJ9" s="29">
        <f>AH9/(AI9/1000)</f>
        <v>0.38552030653427999</v>
      </c>
      <c r="AK9" s="27">
        <v>6</v>
      </c>
      <c r="AL9" s="25">
        <v>224.536</v>
      </c>
      <c r="AM9" s="28">
        <v>596795</v>
      </c>
      <c r="AN9" s="29">
        <f>AL9/(AM9/1000)</f>
        <v>0.37623639608240689</v>
      </c>
      <c r="AO9" s="27">
        <v>5</v>
      </c>
      <c r="AP9" s="25">
        <v>246.12100000000001</v>
      </c>
      <c r="AQ9" s="28">
        <v>604329</v>
      </c>
      <c r="AR9" s="29">
        <f>AP9/(AQ9/1000)</f>
        <v>0.40726326222967957</v>
      </c>
      <c r="AS9" s="27">
        <v>4</v>
      </c>
      <c r="AT9" s="25">
        <v>268.291</v>
      </c>
      <c r="AU9" s="28">
        <v>614882</v>
      </c>
      <c r="AV9" s="29">
        <f>AT9/(AU9/1000)</f>
        <v>0.43632924691241576</v>
      </c>
      <c r="AW9" s="27">
        <v>5</v>
      </c>
      <c r="AX9" s="25">
        <v>316.40800000000002</v>
      </c>
      <c r="AY9" s="28">
        <v>622819</v>
      </c>
      <c r="AZ9" s="29">
        <f>AX9/(AY9/1000)</f>
        <v>0.5080256061552394</v>
      </c>
      <c r="BA9" s="27">
        <v>4</v>
      </c>
      <c r="BB9" s="25">
        <v>268.20400000000001</v>
      </c>
      <c r="BC9" s="28">
        <v>631851</v>
      </c>
      <c r="BD9" s="29">
        <f>BB9/(BC9/1000)</f>
        <v>0.42447349137692275</v>
      </c>
      <c r="BE9" s="27">
        <v>4</v>
      </c>
      <c r="BF9" s="25">
        <v>255.68100000000001</v>
      </c>
      <c r="BG9" s="28">
        <v>640819.5</v>
      </c>
      <c r="BH9" s="29">
        <f>BF9/(BG9/1000)</f>
        <v>0.3989906674188286</v>
      </c>
      <c r="BI9" s="27">
        <v>5</v>
      </c>
      <c r="BJ9" s="25">
        <v>291.98599999999999</v>
      </c>
      <c r="BK9" s="28">
        <v>649476</v>
      </c>
      <c r="BL9" s="30">
        <f>BJ9/(BK9/1000)</f>
        <v>0.44957165468777904</v>
      </c>
      <c r="BM9" s="31">
        <v>4</v>
      </c>
      <c r="BN9" s="32">
        <v>282.43322510822514</v>
      </c>
      <c r="BO9" s="33">
        <v>658568.5</v>
      </c>
      <c r="BP9" s="30">
        <f>BN9/(BO9/1000)</f>
        <v>0.42885929877943624</v>
      </c>
      <c r="BQ9" s="34">
        <v>5</v>
      </c>
      <c r="BR9" s="32">
        <v>303.58654401154399</v>
      </c>
      <c r="BS9" s="33">
        <v>667225</v>
      </c>
      <c r="BT9" s="30">
        <f>BR9/(BS9/1000)</f>
        <v>0.45499875456037164</v>
      </c>
      <c r="BU9" s="35">
        <v>5</v>
      </c>
      <c r="BV9" s="32">
        <v>317.91969696969699</v>
      </c>
      <c r="BW9" s="36">
        <v>674597.5</v>
      </c>
      <c r="BX9" s="30">
        <f>BV9/(BW9/1000)</f>
        <v>0.47127316209991438</v>
      </c>
      <c r="BY9" s="23">
        <v>4</v>
      </c>
      <c r="BZ9" s="32">
        <v>296</v>
      </c>
      <c r="CA9" s="36">
        <v>682026</v>
      </c>
      <c r="CB9" s="30">
        <f>BZ9/(CA9/1000)</f>
        <v>0.43400104981335025</v>
      </c>
      <c r="CC9" s="23">
        <v>5</v>
      </c>
    </row>
    <row r="10" spans="1:81" s="23" customFormat="1" ht="12.75" customHeight="1" x14ac:dyDescent="0.2">
      <c r="B10" s="37" t="s">
        <v>17</v>
      </c>
      <c r="C10" s="38">
        <v>318.041</v>
      </c>
      <c r="D10" s="39" t="s">
        <v>16</v>
      </c>
      <c r="E10" s="40"/>
      <c r="F10" s="38">
        <v>322.28800000000001</v>
      </c>
      <c r="G10" s="41">
        <v>1242020</v>
      </c>
      <c r="H10" s="30">
        <f>F10/(G10/1000)</f>
        <v>0.25948696478317579</v>
      </c>
      <c r="I10" s="40">
        <v>8</v>
      </c>
      <c r="J10" s="38">
        <v>331.45299999999997</v>
      </c>
      <c r="K10" s="41">
        <v>1257924</v>
      </c>
      <c r="L10" s="30">
        <f>J10/(K10/1000)</f>
        <v>0.26349207106311667</v>
      </c>
      <c r="M10" s="40">
        <v>8</v>
      </c>
      <c r="N10" s="38">
        <v>329.75400000000002</v>
      </c>
      <c r="O10" s="41">
        <v>1271011</v>
      </c>
      <c r="P10" s="30">
        <f>N10/(O10/1000)</f>
        <v>0.25944228649476681</v>
      </c>
      <c r="Q10" s="40">
        <v>7</v>
      </c>
      <c r="R10" s="38">
        <v>373.99099999999999</v>
      </c>
      <c r="S10" s="41">
        <v>1281018</v>
      </c>
      <c r="T10" s="30">
        <f>R10/(S10/1000)</f>
        <v>0.29194827863464834</v>
      </c>
      <c r="U10" s="40">
        <v>8</v>
      </c>
      <c r="V10" s="38">
        <v>458.14400000000001</v>
      </c>
      <c r="W10" s="41">
        <v>1292481</v>
      </c>
      <c r="X10" s="30">
        <f>V10/(W10/1000)</f>
        <v>0.35446865369781067</v>
      </c>
      <c r="Y10" s="40">
        <v>5</v>
      </c>
      <c r="Z10" s="38">
        <v>433.63799999999998</v>
      </c>
      <c r="AA10" s="41">
        <v>1306603</v>
      </c>
      <c r="AB10" s="30">
        <f>Z10/(AA10/1000)</f>
        <v>0.33188198710702482</v>
      </c>
      <c r="AC10" s="40">
        <v>10</v>
      </c>
      <c r="AD10" s="38">
        <v>510.59100000000001</v>
      </c>
      <c r="AE10" s="41">
        <v>1322842</v>
      </c>
      <c r="AF10" s="30">
        <f>AD10/(AE10/1000)</f>
        <v>0.3859803362759876</v>
      </c>
      <c r="AG10" s="40">
        <v>8</v>
      </c>
      <c r="AH10" s="38">
        <v>450.38400000000001</v>
      </c>
      <c r="AI10" s="41">
        <v>1347351</v>
      </c>
      <c r="AJ10" s="30">
        <f>AH10/(AI10/1000)</f>
        <v>0.33427369705444238</v>
      </c>
      <c r="AK10" s="40">
        <v>9</v>
      </c>
      <c r="AL10" s="38">
        <v>448.57600000000002</v>
      </c>
      <c r="AM10" s="41">
        <v>1366821</v>
      </c>
      <c r="AN10" s="30">
        <f>AL10/(AM10/1000)</f>
        <v>0.32818928008861442</v>
      </c>
      <c r="AO10" s="40">
        <v>7</v>
      </c>
      <c r="AP10" s="38">
        <v>473.37599999999998</v>
      </c>
      <c r="AQ10" s="41">
        <v>1383661</v>
      </c>
      <c r="AR10" s="30">
        <f>AP10/(AQ10/1000)</f>
        <v>0.34211848133321671</v>
      </c>
      <c r="AS10" s="40">
        <v>8</v>
      </c>
      <c r="AT10" s="38">
        <v>548.05899999999997</v>
      </c>
      <c r="AU10" s="41">
        <v>1382732</v>
      </c>
      <c r="AV10" s="30">
        <f>AT10/(AU10/1000)</f>
        <v>0.39635952592404022</v>
      </c>
      <c r="AW10" s="40">
        <v>6</v>
      </c>
      <c r="AX10" s="38">
        <v>522.65</v>
      </c>
      <c r="AY10" s="41">
        <v>1400485.5</v>
      </c>
      <c r="AZ10" s="30">
        <f>AX10/(AY10/1000)</f>
        <v>0.37319201091335824</v>
      </c>
      <c r="BA10" s="40">
        <v>7</v>
      </c>
      <c r="BB10" s="38">
        <v>527.19899999999996</v>
      </c>
      <c r="BC10" s="41">
        <v>1417056.5</v>
      </c>
      <c r="BD10" s="30">
        <f>BB10/(BC10/1000)</f>
        <v>0.37203809445847785</v>
      </c>
      <c r="BE10" s="40">
        <v>6</v>
      </c>
      <c r="BF10" s="38">
        <v>479.06900000000002</v>
      </c>
      <c r="BG10" s="41">
        <v>1435946</v>
      </c>
      <c r="BH10" s="30">
        <f>BF10/(BG10/1000)</f>
        <v>0.33362605557590608</v>
      </c>
      <c r="BI10" s="40">
        <v>8</v>
      </c>
      <c r="BJ10" s="38">
        <v>566.45799999999997</v>
      </c>
      <c r="BK10" s="41">
        <v>1456389</v>
      </c>
      <c r="BL10" s="30">
        <f>BJ10/(BK10/1000)</f>
        <v>0.38894690910189517</v>
      </c>
      <c r="BM10" s="42">
        <v>6</v>
      </c>
      <c r="BN10" s="32">
        <v>571.5849726493019</v>
      </c>
      <c r="BO10" s="43">
        <v>1496157.5</v>
      </c>
      <c r="BP10" s="30">
        <f>BN10/(BO10/1000)</f>
        <v>0.38203529551487853</v>
      </c>
      <c r="BQ10" s="44"/>
      <c r="BR10" s="32">
        <v>566.0736444111443</v>
      </c>
      <c r="BS10" s="45">
        <v>1496157.5</v>
      </c>
      <c r="BT10" s="30">
        <f>BR10/(BS10/1000)</f>
        <v>0.3783516403929027</v>
      </c>
      <c r="BU10" s="32"/>
      <c r="BV10" s="32">
        <v>578.56805951501076</v>
      </c>
      <c r="BW10" s="46">
        <v>1512657</v>
      </c>
      <c r="BX10" s="30">
        <f>BV10/(BW10/1000)</f>
        <v>0.38248463433217894</v>
      </c>
      <c r="BZ10" s="32">
        <v>558</v>
      </c>
      <c r="CA10" s="46">
        <v>1530121</v>
      </c>
      <c r="CB10" s="30">
        <f>BZ10/(CA10/1000)</f>
        <v>0.36467704188100153</v>
      </c>
    </row>
    <row r="11" spans="1:81" s="47" customFormat="1" ht="12.75" customHeight="1" x14ac:dyDescent="0.2">
      <c r="B11" s="37" t="s">
        <v>18</v>
      </c>
      <c r="C11" s="38">
        <v>8.2583000000000002</v>
      </c>
      <c r="D11" s="39" t="s">
        <v>16</v>
      </c>
      <c r="E11" s="40"/>
      <c r="F11" s="38">
        <v>7.8333000000000004</v>
      </c>
      <c r="G11" s="41">
        <v>52924</v>
      </c>
      <c r="H11" s="30">
        <f>F11/(G11/1000)</f>
        <v>0.14801035447056157</v>
      </c>
      <c r="I11" s="40">
        <v>17</v>
      </c>
      <c r="J11" s="38">
        <v>11.6333</v>
      </c>
      <c r="K11" s="41">
        <v>52732</v>
      </c>
      <c r="L11" s="30">
        <f>J11/(K11/1000)</f>
        <v>0.22061177273761665</v>
      </c>
      <c r="M11" s="40">
        <v>9</v>
      </c>
      <c r="N11" s="38">
        <v>10.75</v>
      </c>
      <c r="O11" s="41">
        <v>52701</v>
      </c>
      <c r="P11" s="30">
        <f>N11/(O11/1000)</f>
        <v>0.20398094912810003</v>
      </c>
      <c r="Q11" s="40">
        <v>14</v>
      </c>
      <c r="R11" s="38">
        <v>11.416700000000001</v>
      </c>
      <c r="S11" s="41">
        <v>52540</v>
      </c>
      <c r="T11" s="30">
        <f>R11/(S11/1000)</f>
        <v>0.21729539398553485</v>
      </c>
      <c r="U11" s="40">
        <v>14</v>
      </c>
      <c r="V11" s="38">
        <v>10.8233</v>
      </c>
      <c r="W11" s="41">
        <v>52410</v>
      </c>
      <c r="X11" s="30">
        <f>V11/(W11/1000)</f>
        <v>0.20651211600839536</v>
      </c>
      <c r="Y11" s="40">
        <v>16</v>
      </c>
      <c r="Z11" s="38">
        <v>20.0929</v>
      </c>
      <c r="AA11" s="41">
        <v>52280</v>
      </c>
      <c r="AB11" s="30">
        <f>Z11/(AA11/1000)</f>
        <v>0.38433244070390205</v>
      </c>
      <c r="AC11" s="40">
        <v>5</v>
      </c>
      <c r="AD11" s="38">
        <v>19.2927</v>
      </c>
      <c r="AE11" s="41">
        <v>52345</v>
      </c>
      <c r="AF11" s="30">
        <f>AD11/(AE11/1000)</f>
        <v>0.36856815359633205</v>
      </c>
      <c r="AG11" s="40">
        <v>9</v>
      </c>
      <c r="AH11" s="38">
        <v>20.638100000000001</v>
      </c>
      <c r="AI11" s="41">
        <v>52517</v>
      </c>
      <c r="AJ11" s="30">
        <f>AH11/(AI11/1000)</f>
        <v>0.39297941618904353</v>
      </c>
      <c r="AK11" s="40">
        <v>5</v>
      </c>
      <c r="AL11" s="38">
        <v>8.4762000000000004</v>
      </c>
      <c r="AM11" s="41">
        <v>52681</v>
      </c>
      <c r="AN11" s="30">
        <f>AL11/(AM11/1000)</f>
        <v>0.1608967179818151</v>
      </c>
      <c r="AO11" s="40">
        <v>20</v>
      </c>
      <c r="AP11" s="38">
        <v>12.966699999999999</v>
      </c>
      <c r="AQ11" s="41">
        <v>52590</v>
      </c>
      <c r="AR11" s="30">
        <f>AP11/(AQ11/1000)</f>
        <v>0.24656208404639662</v>
      </c>
      <c r="AS11" s="40">
        <v>13</v>
      </c>
      <c r="AT11" s="38">
        <v>13.3583</v>
      </c>
      <c r="AU11" s="41">
        <v>53165</v>
      </c>
      <c r="AV11" s="30">
        <f>AT11/(AU11/1000)</f>
        <v>0.25126116806169474</v>
      </c>
      <c r="AW11" s="40">
        <v>12</v>
      </c>
      <c r="AX11" s="38">
        <v>11.276199999999999</v>
      </c>
      <c r="AY11" s="41">
        <v>53375.5</v>
      </c>
      <c r="AZ11" s="30">
        <f>AX11/(AY11/1000)</f>
        <v>0.21126172120167491</v>
      </c>
      <c r="BA11" s="40">
        <v>15</v>
      </c>
      <c r="BB11" s="38">
        <v>6.8</v>
      </c>
      <c r="BC11" s="41">
        <v>53564.5</v>
      </c>
      <c r="BD11" s="30">
        <f>BB11/(BC11/1000)</f>
        <v>0.12694975216794704</v>
      </c>
      <c r="BE11" s="40">
        <v>21</v>
      </c>
      <c r="BF11" s="38">
        <v>8.5667000000000009</v>
      </c>
      <c r="BG11" s="41">
        <v>53877.5</v>
      </c>
      <c r="BH11" s="30">
        <f>BF11/(BG11/1000)</f>
        <v>0.15900329451069559</v>
      </c>
      <c r="BI11" s="40">
        <v>18</v>
      </c>
      <c r="BJ11" s="38">
        <v>14.7</v>
      </c>
      <c r="BK11" s="41">
        <v>54303.5</v>
      </c>
      <c r="BL11" s="30">
        <f>BJ11/(BK11/1000)</f>
        <v>0.27070078355907079</v>
      </c>
      <c r="BM11" s="48">
        <v>11</v>
      </c>
      <c r="BN11" s="32">
        <v>10.883333333333331</v>
      </c>
      <c r="BO11" s="33">
        <v>55066</v>
      </c>
      <c r="BP11" s="30">
        <f>BN11/(BO11/1000)</f>
        <v>0.19764161793726312</v>
      </c>
      <c r="BQ11" s="44"/>
      <c r="BR11" s="32">
        <v>17.383333333333333</v>
      </c>
      <c r="BS11" s="33">
        <v>55066</v>
      </c>
      <c r="BT11" s="30">
        <f>BR11/(BS11/1000)</f>
        <v>0.31568178791510793</v>
      </c>
      <c r="BU11" s="32"/>
      <c r="BV11" s="32">
        <v>19.792857142857141</v>
      </c>
      <c r="BW11" s="33">
        <v>55206</v>
      </c>
      <c r="BX11" s="30">
        <f>BV11/(BW11/1000)</f>
        <v>0.35852728223122737</v>
      </c>
      <c r="BZ11" s="32">
        <v>11</v>
      </c>
      <c r="CA11" s="33">
        <v>55339</v>
      </c>
      <c r="CB11" s="30">
        <f>BZ11/(CA11/1000)</f>
        <v>0.19877482426498491</v>
      </c>
    </row>
    <row r="12" spans="1:81" s="47" customFormat="1" ht="12.75" customHeight="1" x14ac:dyDescent="0.2">
      <c r="B12" s="37" t="s">
        <v>19</v>
      </c>
      <c r="C12" s="38">
        <v>1</v>
      </c>
      <c r="D12" s="39" t="s">
        <v>16</v>
      </c>
      <c r="E12" s="40"/>
      <c r="F12" s="38">
        <v>1.5</v>
      </c>
      <c r="G12" s="41">
        <v>14724</v>
      </c>
      <c r="H12" s="30">
        <f>F12/(G12/1000)</f>
        <v>0.10187449062754686</v>
      </c>
      <c r="I12" s="40">
        <v>21</v>
      </c>
      <c r="J12" s="38">
        <v>2</v>
      </c>
      <c r="K12" s="41">
        <v>14706</v>
      </c>
      <c r="L12" s="30">
        <f>J12/(K12/1000)</f>
        <v>0.13599891200870393</v>
      </c>
      <c r="M12" s="40">
        <v>17</v>
      </c>
      <c r="N12" s="38">
        <v>1.5</v>
      </c>
      <c r="O12" s="41">
        <v>14676</v>
      </c>
      <c r="P12" s="30">
        <f>N12/(O12/1000)</f>
        <v>0.10220768601798855</v>
      </c>
      <c r="Q12" s="40">
        <v>21</v>
      </c>
      <c r="R12" s="38">
        <v>1.25</v>
      </c>
      <c r="S12" s="41">
        <v>14675</v>
      </c>
      <c r="T12" s="30">
        <f>R12/(S12/1000)</f>
        <v>8.5178875638841564E-2</v>
      </c>
      <c r="U12" s="40">
        <v>23</v>
      </c>
      <c r="V12" s="38">
        <v>4.5034000000000001</v>
      </c>
      <c r="W12" s="41">
        <v>14987</v>
      </c>
      <c r="X12" s="30">
        <f>V12/(W12/1000)</f>
        <v>0.30048708881030228</v>
      </c>
      <c r="Y12" s="40">
        <v>8</v>
      </c>
      <c r="Z12" s="38">
        <v>5.9166999999999996</v>
      </c>
      <c r="AA12" s="41">
        <v>15140</v>
      </c>
      <c r="AB12" s="30">
        <f>Z12/(AA12/1000)</f>
        <v>0.39079920739762214</v>
      </c>
      <c r="AC12" s="40">
        <v>4</v>
      </c>
      <c r="AD12" s="38">
        <v>6.4295999999999998</v>
      </c>
      <c r="AE12" s="41">
        <v>15028</v>
      </c>
      <c r="AF12" s="30">
        <f>AD12/(AE12/1000)</f>
        <v>0.42784136278945967</v>
      </c>
      <c r="AG12" s="40">
        <v>7</v>
      </c>
      <c r="AH12" s="38">
        <v>4.5</v>
      </c>
      <c r="AI12" s="41">
        <v>15147</v>
      </c>
      <c r="AJ12" s="30">
        <f>AH12/(AI12/1000)</f>
        <v>0.29708853238265004</v>
      </c>
      <c r="AK12" s="40">
        <v>10</v>
      </c>
      <c r="AL12" s="38">
        <v>1.6667000000000001</v>
      </c>
      <c r="AM12" s="41">
        <v>15517</v>
      </c>
      <c r="AN12" s="30">
        <f>AL12/(AM12/1000)</f>
        <v>0.10741122639685508</v>
      </c>
      <c r="AO12" s="40">
        <v>24</v>
      </c>
      <c r="AP12" s="38">
        <v>1.4167000000000001</v>
      </c>
      <c r="AQ12" s="41">
        <v>15813</v>
      </c>
      <c r="AR12" s="30">
        <f>AP12/(AQ12/1000)</f>
        <v>8.9590842977297164E-2</v>
      </c>
      <c r="AS12" s="40">
        <v>24</v>
      </c>
      <c r="AT12" s="38">
        <v>6</v>
      </c>
      <c r="AU12" s="41">
        <v>15715.5</v>
      </c>
      <c r="AV12" s="30">
        <f>AT12/(AU12/1000)</f>
        <v>0.38178867996563903</v>
      </c>
      <c r="AW12" s="40">
        <v>7</v>
      </c>
      <c r="AX12" s="38">
        <v>3.25</v>
      </c>
      <c r="AY12" s="41">
        <v>15730</v>
      </c>
      <c r="AZ12" s="30">
        <f>AX12/(AY12/1000)</f>
        <v>0.20661157024793389</v>
      </c>
      <c r="BA12" s="40">
        <v>17</v>
      </c>
      <c r="BB12" s="38">
        <v>1.4167000000000001</v>
      </c>
      <c r="BC12" s="41">
        <v>15747.5</v>
      </c>
      <c r="BD12" s="30">
        <f>BB12/(BC12/1000)</f>
        <v>8.9963486267661541E-2</v>
      </c>
      <c r="BE12" s="40">
        <v>23</v>
      </c>
      <c r="BF12" s="38">
        <v>3.9762</v>
      </c>
      <c r="BG12" s="41">
        <v>15816</v>
      </c>
      <c r="BH12" s="30">
        <f>BF12/(BG12/1000)</f>
        <v>0.25140364188163883</v>
      </c>
      <c r="BI12" s="40">
        <v>13</v>
      </c>
      <c r="BJ12" s="38">
        <v>1.0832999999999999</v>
      </c>
      <c r="BK12" s="41">
        <v>15914</v>
      </c>
      <c r="BL12" s="30">
        <f>BJ12/(BK12/1000)</f>
        <v>6.8072137740354408E-2</v>
      </c>
      <c r="BM12" s="42">
        <v>24</v>
      </c>
      <c r="BN12" s="32">
        <v>2.5111111111111111</v>
      </c>
      <c r="BO12" s="33">
        <v>16054</v>
      </c>
      <c r="BP12" s="30">
        <f>BN12/(BO12/1000)</f>
        <v>0.15641653862657975</v>
      </c>
      <c r="BQ12" s="44"/>
      <c r="BR12" s="32">
        <v>2.75</v>
      </c>
      <c r="BS12" s="33">
        <v>16054</v>
      </c>
      <c r="BT12" s="30">
        <f>BR12/(BS12/1000)</f>
        <v>0.17129687305344465</v>
      </c>
      <c r="BU12" s="32"/>
      <c r="BV12" s="32">
        <v>2.6011904761904758</v>
      </c>
      <c r="BW12" s="33">
        <v>16125</v>
      </c>
      <c r="BX12" s="30">
        <f>BV12/(BW12/1000)</f>
        <v>0.16131413805832409</v>
      </c>
      <c r="BY12" s="36"/>
      <c r="BZ12" s="32">
        <v>2</v>
      </c>
      <c r="CA12" s="33">
        <v>16136</v>
      </c>
      <c r="CB12" s="30">
        <f>BZ12/(CA12/1000)</f>
        <v>0.12394645513138325</v>
      </c>
      <c r="CC12" s="36"/>
    </row>
    <row r="13" spans="1:81" s="23" customFormat="1" ht="12.75" customHeight="1" x14ac:dyDescent="0.2">
      <c r="B13" s="37" t="s">
        <v>20</v>
      </c>
      <c r="C13" s="38">
        <v>103.508</v>
      </c>
      <c r="D13" s="39" t="s">
        <v>16</v>
      </c>
      <c r="E13" s="40"/>
      <c r="F13" s="38">
        <v>117.556</v>
      </c>
      <c r="G13" s="41">
        <v>259718</v>
      </c>
      <c r="H13" s="30">
        <f>F13/(G13/1000)</f>
        <v>0.45262939033875199</v>
      </c>
      <c r="I13" s="40">
        <v>3</v>
      </c>
      <c r="J13" s="38">
        <v>110.718</v>
      </c>
      <c r="K13" s="41">
        <v>261097</v>
      </c>
      <c r="L13" s="30">
        <f>J13/(K13/1000)</f>
        <v>0.42404929968555755</v>
      </c>
      <c r="M13" s="40">
        <v>3</v>
      </c>
      <c r="N13" s="38">
        <v>155.108</v>
      </c>
      <c r="O13" s="41">
        <v>262913</v>
      </c>
      <c r="P13" s="30">
        <f>N13/(O13/1000)</f>
        <v>0.58995941623274617</v>
      </c>
      <c r="Q13" s="40">
        <v>1</v>
      </c>
      <c r="R13" s="38">
        <v>146.86799999999999</v>
      </c>
      <c r="S13" s="41">
        <v>264028</v>
      </c>
      <c r="T13" s="30">
        <f>R13/(S13/1000)</f>
        <v>0.55625918463193291</v>
      </c>
      <c r="U13" s="40">
        <v>2</v>
      </c>
      <c r="V13" s="38">
        <v>171.947</v>
      </c>
      <c r="W13" s="41">
        <v>264664</v>
      </c>
      <c r="X13" s="30">
        <f>V13/(W13/1000)</f>
        <v>0.64968034942417563</v>
      </c>
      <c r="Y13" s="40">
        <v>2</v>
      </c>
      <c r="Z13" s="38">
        <v>166.92099999999999</v>
      </c>
      <c r="AA13" s="41">
        <v>265829</v>
      </c>
      <c r="AB13" s="30">
        <f>Z13/(AA13/1000)</f>
        <v>0.62792622324878022</v>
      </c>
      <c r="AC13" s="40">
        <v>2</v>
      </c>
      <c r="AD13" s="38">
        <v>144.02799999999999</v>
      </c>
      <c r="AE13" s="41">
        <v>267247</v>
      </c>
      <c r="AF13" s="30">
        <f>AD13/(AE13/1000)</f>
        <v>0.53893214891093255</v>
      </c>
      <c r="AG13" s="40">
        <v>4</v>
      </c>
      <c r="AH13" s="38">
        <v>130.43600000000001</v>
      </c>
      <c r="AI13" s="41">
        <v>269249</v>
      </c>
      <c r="AJ13" s="30">
        <f>AH13/(AI13/1000)</f>
        <v>0.48444376766487524</v>
      </c>
      <c r="AK13" s="40">
        <v>3</v>
      </c>
      <c r="AL13" s="38">
        <v>109.19499999999999</v>
      </c>
      <c r="AM13" s="41">
        <v>271125</v>
      </c>
      <c r="AN13" s="30">
        <f>AL13/(AM13/1000)</f>
        <v>0.40274781005071458</v>
      </c>
      <c r="AO13" s="40">
        <v>4</v>
      </c>
      <c r="AP13" s="38">
        <v>117.658</v>
      </c>
      <c r="AQ13" s="41">
        <v>272506</v>
      </c>
      <c r="AR13" s="30">
        <f>AP13/(AQ13/1000)</f>
        <v>0.43176297035661604</v>
      </c>
      <c r="AS13" s="40">
        <v>3</v>
      </c>
      <c r="AT13" s="38">
        <v>127.396</v>
      </c>
      <c r="AU13" s="41">
        <v>274882</v>
      </c>
      <c r="AV13" s="30">
        <f>AT13/(AU13/1000)</f>
        <v>0.46345704702381385</v>
      </c>
      <c r="AW13" s="40">
        <v>4</v>
      </c>
      <c r="AX13" s="38">
        <v>112.923</v>
      </c>
      <c r="AY13" s="41">
        <v>275948.5</v>
      </c>
      <c r="AZ13" s="30">
        <f>AX13/(AY13/1000)</f>
        <v>0.40921766199127735</v>
      </c>
      <c r="BA13" s="40">
        <v>5</v>
      </c>
      <c r="BB13" s="38">
        <v>97.384399999999999</v>
      </c>
      <c r="BC13" s="41">
        <v>277596.5</v>
      </c>
      <c r="BD13" s="30">
        <f>BB13/(BC13/1000)</f>
        <v>0.3508127804205024</v>
      </c>
      <c r="BE13" s="40">
        <v>7</v>
      </c>
      <c r="BF13" s="38">
        <v>84.106300000000005</v>
      </c>
      <c r="BG13" s="41">
        <v>279978.5</v>
      </c>
      <c r="BH13" s="30">
        <f>BF13/(BG13/1000)</f>
        <v>0.30040270949376474</v>
      </c>
      <c r="BI13" s="40">
        <v>9</v>
      </c>
      <c r="BJ13" s="38">
        <v>90.353099999999998</v>
      </c>
      <c r="BK13" s="41">
        <v>282266</v>
      </c>
      <c r="BL13" s="30">
        <f>BJ13/(BK13/1000)</f>
        <v>0.32009912635599042</v>
      </c>
      <c r="BM13" s="42">
        <v>8</v>
      </c>
      <c r="BN13" s="32">
        <v>76.546354522670327</v>
      </c>
      <c r="BO13" s="33">
        <v>286323.5</v>
      </c>
      <c r="BP13" s="30">
        <f>BN13/(BO13/1000)</f>
        <v>0.26734220042249524</v>
      </c>
      <c r="BQ13" s="44"/>
      <c r="BR13" s="32">
        <v>96.196287046287082</v>
      </c>
      <c r="BS13" s="33">
        <v>286323.5</v>
      </c>
      <c r="BT13" s="30">
        <f>BR13/(BS13/1000)</f>
        <v>0.33597063128345062</v>
      </c>
      <c r="BU13" s="32"/>
      <c r="BV13" s="32">
        <v>76.115115440115446</v>
      </c>
      <c r="BW13" s="33">
        <v>287577.5</v>
      </c>
      <c r="BX13" s="30">
        <f>BV13/(BW13/1000)</f>
        <v>0.26467687993711414</v>
      </c>
      <c r="BY13" s="36"/>
      <c r="BZ13" s="32">
        <v>99</v>
      </c>
      <c r="CA13" s="33">
        <v>288800</v>
      </c>
      <c r="CB13" s="30">
        <f>BZ13/(CA13/1000)</f>
        <v>0.34279778393351801</v>
      </c>
      <c r="CC13" s="36"/>
    </row>
    <row r="14" spans="1:81" s="23" customFormat="1" ht="12.75" customHeight="1" x14ac:dyDescent="0.2">
      <c r="B14" s="37" t="s">
        <v>21</v>
      </c>
      <c r="C14" s="38">
        <v>79.219399999999993</v>
      </c>
      <c r="D14" s="39" t="s">
        <v>16</v>
      </c>
      <c r="E14" s="40"/>
      <c r="F14" s="38">
        <v>106.036</v>
      </c>
      <c r="G14" s="41">
        <v>191108</v>
      </c>
      <c r="H14" s="30">
        <f>F14/(G14/1000)</f>
        <v>0.5548485673022584</v>
      </c>
      <c r="I14" s="40">
        <v>2</v>
      </c>
      <c r="J14" s="38">
        <v>98.053799999999995</v>
      </c>
      <c r="K14" s="41">
        <v>190544</v>
      </c>
      <c r="L14" s="30">
        <f>J14/(K14/1000)</f>
        <v>0.51459925266605078</v>
      </c>
      <c r="M14" s="40">
        <v>2</v>
      </c>
      <c r="N14" s="38">
        <v>109.117</v>
      </c>
      <c r="O14" s="41">
        <v>190718</v>
      </c>
      <c r="P14" s="30">
        <f>N14/(O14/1000)</f>
        <v>0.57213792090940552</v>
      </c>
      <c r="Q14" s="40">
        <v>2</v>
      </c>
      <c r="R14" s="38">
        <v>124.43899999999999</v>
      </c>
      <c r="S14" s="41">
        <v>190948</v>
      </c>
      <c r="T14" s="30">
        <f>R14/(S14/1000)</f>
        <v>0.65169051260028898</v>
      </c>
      <c r="U14" s="40">
        <v>1</v>
      </c>
      <c r="V14" s="38">
        <v>128.04300000000001</v>
      </c>
      <c r="W14" s="41">
        <v>190536</v>
      </c>
      <c r="X14" s="30">
        <f>V14/(W14/1000)</f>
        <v>0.67201473737246509</v>
      </c>
      <c r="Y14" s="40">
        <v>1</v>
      </c>
      <c r="Z14" s="38">
        <v>138.42099999999999</v>
      </c>
      <c r="AA14" s="41">
        <v>190324</v>
      </c>
      <c r="AB14" s="30">
        <f>Z14/(AA14/1000)</f>
        <v>0.72729135579327875</v>
      </c>
      <c r="AC14" s="40">
        <v>1</v>
      </c>
      <c r="AD14" s="38">
        <v>112.526</v>
      </c>
      <c r="AE14" s="41">
        <v>189777</v>
      </c>
      <c r="AF14" s="30">
        <f>AD14/(AE14/1000)</f>
        <v>0.5929380272635778</v>
      </c>
      <c r="AG14" s="40">
        <v>3</v>
      </c>
      <c r="AH14" s="38">
        <v>112.07599999999999</v>
      </c>
      <c r="AI14" s="41">
        <v>190531</v>
      </c>
      <c r="AJ14" s="30">
        <f>AH14/(AI14/1000)</f>
        <v>0.5882297368932089</v>
      </c>
      <c r="AK14" s="40">
        <v>2</v>
      </c>
      <c r="AL14" s="38">
        <v>139.85599999999999</v>
      </c>
      <c r="AM14" s="41">
        <v>192068</v>
      </c>
      <c r="AN14" s="30">
        <f>AL14/(AM14/1000)</f>
        <v>0.72815877709977705</v>
      </c>
      <c r="AO14" s="40">
        <v>2</v>
      </c>
      <c r="AP14" s="38">
        <v>137.25200000000001</v>
      </c>
      <c r="AQ14" s="41">
        <v>193627</v>
      </c>
      <c r="AR14" s="30">
        <f>AP14/(AQ14/1000)</f>
        <v>0.70884742313830196</v>
      </c>
      <c r="AS14" s="40">
        <v>1</v>
      </c>
      <c r="AT14" s="38">
        <v>171.85599999999999</v>
      </c>
      <c r="AU14" s="41">
        <v>185602.5</v>
      </c>
      <c r="AV14" s="30">
        <f>AT14/(AU14/1000)</f>
        <v>0.92593580366643768</v>
      </c>
      <c r="AW14" s="40">
        <v>1</v>
      </c>
      <c r="AX14" s="38">
        <v>188.012</v>
      </c>
      <c r="AY14" s="41">
        <v>186840</v>
      </c>
      <c r="AZ14" s="30">
        <f>AX14/(AY14/1000)</f>
        <v>1.0062727467351744</v>
      </c>
      <c r="BA14" s="40">
        <v>1</v>
      </c>
      <c r="BB14" s="38">
        <v>152.31299999999999</v>
      </c>
      <c r="BC14" s="41">
        <v>188380</v>
      </c>
      <c r="BD14" s="30">
        <f>BB14/(BC14/1000)</f>
        <v>0.80854124641681702</v>
      </c>
      <c r="BE14" s="40">
        <v>1</v>
      </c>
      <c r="BF14" s="38">
        <v>116.20399999999999</v>
      </c>
      <c r="BG14" s="41">
        <v>189957.5</v>
      </c>
      <c r="BH14" s="30">
        <f>BF14/(BG14/1000)</f>
        <v>0.61173683587118166</v>
      </c>
      <c r="BI14" s="40">
        <v>2</v>
      </c>
      <c r="BJ14" s="38">
        <v>146.12899999999999</v>
      </c>
      <c r="BK14" s="41">
        <v>191198.5</v>
      </c>
      <c r="BL14" s="30">
        <f>BJ14/(BK14/1000)</f>
        <v>0.7642790084650245</v>
      </c>
      <c r="BM14" s="48">
        <v>1</v>
      </c>
      <c r="BN14" s="32">
        <v>162.30532338748279</v>
      </c>
      <c r="BO14" s="33">
        <v>193489</v>
      </c>
      <c r="BP14" s="30">
        <f>BN14/(BO14/1000)</f>
        <v>0.83883488667305528</v>
      </c>
      <c r="BQ14" s="44">
        <v>1</v>
      </c>
      <c r="BR14" s="32">
        <v>158.97587250211089</v>
      </c>
      <c r="BS14" s="33">
        <v>193489</v>
      </c>
      <c r="BT14" s="30">
        <f>BR14/(BS14/1000)</f>
        <v>0.82162744394829101</v>
      </c>
      <c r="BU14" s="32">
        <v>1</v>
      </c>
      <c r="BV14" s="32">
        <v>158.18644949821422</v>
      </c>
      <c r="BW14" s="33">
        <v>194337</v>
      </c>
      <c r="BX14" s="30">
        <f>BV14/(BW14/1000)</f>
        <v>0.81398009384838821</v>
      </c>
      <c r="BY14" s="36">
        <v>2</v>
      </c>
      <c r="BZ14" s="32">
        <v>210</v>
      </c>
      <c r="CA14" s="33">
        <v>195305</v>
      </c>
      <c r="CB14" s="30">
        <f>BZ14/(CA14/1000)</f>
        <v>1.0752412892655077</v>
      </c>
      <c r="CC14" s="36">
        <v>2</v>
      </c>
    </row>
    <row r="15" spans="1:81" s="23" customFormat="1" ht="12.75" customHeight="1" x14ac:dyDescent="0.2">
      <c r="B15" s="37" t="s">
        <v>22</v>
      </c>
      <c r="C15" s="38">
        <v>139.33099999999999</v>
      </c>
      <c r="D15" s="39" t="s">
        <v>16</v>
      </c>
      <c r="E15" s="40"/>
      <c r="F15" s="38">
        <v>138.78200000000001</v>
      </c>
      <c r="G15" s="41">
        <v>952877</v>
      </c>
      <c r="H15" s="30">
        <f>F15/(G15/1000)</f>
        <v>0.14564524067639373</v>
      </c>
      <c r="I15" s="40">
        <v>18</v>
      </c>
      <c r="J15" s="38">
        <v>117.629</v>
      </c>
      <c r="K15" s="41">
        <v>955428</v>
      </c>
      <c r="L15" s="30">
        <f>J15/(K15/1000)</f>
        <v>0.12311655090702806</v>
      </c>
      <c r="M15" s="40">
        <v>18</v>
      </c>
      <c r="N15" s="38">
        <v>133.74199999999999</v>
      </c>
      <c r="O15" s="41">
        <v>958646</v>
      </c>
      <c r="P15" s="30">
        <f>N15/(O15/1000)</f>
        <v>0.13951135247004628</v>
      </c>
      <c r="Q15" s="40">
        <v>20</v>
      </c>
      <c r="R15" s="38">
        <v>137.02500000000001</v>
      </c>
      <c r="S15" s="41">
        <v>961647</v>
      </c>
      <c r="T15" s="30">
        <f>R15/(S15/1000)</f>
        <v>0.14248991573831146</v>
      </c>
      <c r="U15" s="40">
        <v>19</v>
      </c>
      <c r="V15" s="38">
        <v>139.708</v>
      </c>
      <c r="W15" s="41">
        <v>963657</v>
      </c>
      <c r="X15" s="30">
        <f>V15/(W15/1000)</f>
        <v>0.14497689530610994</v>
      </c>
      <c r="Y15" s="40">
        <v>19</v>
      </c>
      <c r="Z15" s="38">
        <v>137.36500000000001</v>
      </c>
      <c r="AA15" s="41">
        <v>966743</v>
      </c>
      <c r="AB15" s="30">
        <f>Z15/(AA15/1000)</f>
        <v>0.14209050388779645</v>
      </c>
      <c r="AC15" s="40">
        <v>23</v>
      </c>
      <c r="AD15" s="38">
        <v>160.898</v>
      </c>
      <c r="AE15" s="41">
        <v>969907</v>
      </c>
      <c r="AF15" s="30">
        <f>AD15/(AE15/1000)</f>
        <v>0.16589013173427966</v>
      </c>
      <c r="AG15" s="40">
        <v>19</v>
      </c>
      <c r="AH15" s="38">
        <v>138.11199999999999</v>
      </c>
      <c r="AI15" s="41">
        <v>974591</v>
      </c>
      <c r="AJ15" s="30">
        <f>AH15/(AI15/1000)</f>
        <v>0.14171278002772444</v>
      </c>
      <c r="AK15" s="40">
        <v>23</v>
      </c>
      <c r="AL15" s="38">
        <v>136.422</v>
      </c>
      <c r="AM15" s="41">
        <v>979554</v>
      </c>
      <c r="AN15" s="30">
        <f>AL15/(AM15/1000)</f>
        <v>0.139269504284603</v>
      </c>
      <c r="AO15" s="40">
        <v>22</v>
      </c>
      <c r="AP15" s="38">
        <v>154.97</v>
      </c>
      <c r="AQ15" s="41">
        <v>983453</v>
      </c>
      <c r="AR15" s="30">
        <f>AP15/(AQ15/1000)</f>
        <v>0.15757743379703962</v>
      </c>
      <c r="AS15" s="40">
        <v>22</v>
      </c>
      <c r="AT15" s="38">
        <v>137.51400000000001</v>
      </c>
      <c r="AU15" s="41">
        <v>982424</v>
      </c>
      <c r="AV15" s="30">
        <f>AT15/(AU15/1000)</f>
        <v>0.13997418629838035</v>
      </c>
      <c r="AW15" s="40">
        <v>24</v>
      </c>
      <c r="AX15" s="38">
        <v>151.96299999999999</v>
      </c>
      <c r="AY15" s="41">
        <v>988831.5</v>
      </c>
      <c r="AZ15" s="30">
        <f>AX15/(AY15/1000)</f>
        <v>0.15367936802175092</v>
      </c>
      <c r="BA15" s="40">
        <v>22</v>
      </c>
      <c r="BB15" s="38">
        <v>137.53800000000001</v>
      </c>
      <c r="BC15" s="41">
        <v>996949</v>
      </c>
      <c r="BD15" s="30">
        <f>BB15/(BC15/1000)</f>
        <v>0.1379589126424722</v>
      </c>
      <c r="BE15" s="40">
        <v>20</v>
      </c>
      <c r="BF15" s="38">
        <v>128.90899999999999</v>
      </c>
      <c r="BG15" s="41">
        <v>1005349.5</v>
      </c>
      <c r="BH15" s="30">
        <f>BF15/(BG15/1000)</f>
        <v>0.12822307068337924</v>
      </c>
      <c r="BI15" s="40">
        <v>22</v>
      </c>
      <c r="BJ15" s="38">
        <v>145.625</v>
      </c>
      <c r="BK15" s="41">
        <v>1013450.5</v>
      </c>
      <c r="BL15" s="30">
        <f>BJ15/(BK15/1000)</f>
        <v>0.14369226716055691</v>
      </c>
      <c r="BM15" s="48">
        <v>19</v>
      </c>
      <c r="BN15" s="32">
        <v>131.79260268993099</v>
      </c>
      <c r="BO15" s="33">
        <v>1028819.5</v>
      </c>
      <c r="BP15" s="30">
        <f>BN15/(BO15/1000)</f>
        <v>0.12810080163714915</v>
      </c>
      <c r="BQ15" s="44"/>
      <c r="BR15" s="32">
        <v>153.376391272002</v>
      </c>
      <c r="BS15" s="33">
        <v>1028819.5</v>
      </c>
      <c r="BT15" s="30">
        <f>BR15/(BS15/1000)</f>
        <v>0.14907998076630738</v>
      </c>
      <c r="BU15" s="32"/>
      <c r="BV15" s="32">
        <v>126.75862199159707</v>
      </c>
      <c r="BW15" s="33">
        <v>1033051.5</v>
      </c>
      <c r="BX15" s="30">
        <f>BV15/(BW15/1000)</f>
        <v>0.12270310046652763</v>
      </c>
      <c r="BY15" s="49"/>
      <c r="BZ15" s="32">
        <v>149</v>
      </c>
      <c r="CA15" s="33">
        <v>1037225</v>
      </c>
      <c r="CB15" s="30">
        <f>BZ15/(CA15/1000)</f>
        <v>0.14365253440671022</v>
      </c>
      <c r="CC15" s="49"/>
    </row>
    <row r="16" spans="1:81" s="23" customFormat="1" ht="12.75" customHeight="1" x14ac:dyDescent="0.2">
      <c r="B16" s="37" t="s">
        <v>23</v>
      </c>
      <c r="C16" s="38">
        <v>40.986699999999999</v>
      </c>
      <c r="D16" s="39" t="s">
        <v>16</v>
      </c>
      <c r="E16" s="40"/>
      <c r="F16" s="38">
        <v>47.756100000000004</v>
      </c>
      <c r="G16" s="41">
        <v>241822</v>
      </c>
      <c r="H16" s="30">
        <f>F16/(G16/1000)</f>
        <v>0.19748451340241999</v>
      </c>
      <c r="I16" s="40">
        <v>11</v>
      </c>
      <c r="J16" s="38">
        <v>39.845399999999998</v>
      </c>
      <c r="K16" s="41">
        <v>245182</v>
      </c>
      <c r="L16" s="30">
        <f>J16/(K16/1000)</f>
        <v>0.16251356135442244</v>
      </c>
      <c r="M16" s="40">
        <v>14</v>
      </c>
      <c r="N16" s="38">
        <v>53.623699999999999</v>
      </c>
      <c r="O16" s="41">
        <v>248511</v>
      </c>
      <c r="P16" s="30">
        <f>N16/(O16/1000)</f>
        <v>0.21577998559419906</v>
      </c>
      <c r="Q16" s="40">
        <v>11</v>
      </c>
      <c r="R16" s="38">
        <v>70.2744</v>
      </c>
      <c r="S16" s="41">
        <v>251943</v>
      </c>
      <c r="T16" s="30">
        <f>R16/(S16/1000)</f>
        <v>0.2789297579214346</v>
      </c>
      <c r="U16" s="40">
        <v>10</v>
      </c>
      <c r="V16" s="38">
        <v>53.393500000000003</v>
      </c>
      <c r="W16" s="41">
        <v>255462</v>
      </c>
      <c r="X16" s="30">
        <f>V16/(W16/1000)</f>
        <v>0.20900760191339615</v>
      </c>
      <c r="Y16" s="40">
        <v>15</v>
      </c>
      <c r="Z16" s="38">
        <v>55.536700000000003</v>
      </c>
      <c r="AA16" s="41">
        <v>259775</v>
      </c>
      <c r="AB16" s="30">
        <f>Z16/(AA16/1000)</f>
        <v>0.21378770089500532</v>
      </c>
      <c r="AC16" s="40">
        <v>16</v>
      </c>
      <c r="AD16" s="38">
        <v>43.250900000000001</v>
      </c>
      <c r="AE16" s="41">
        <v>264151</v>
      </c>
      <c r="AF16" s="30">
        <f>AD16/(AE16/1000)</f>
        <v>0.16373551491381824</v>
      </c>
      <c r="AG16" s="40">
        <v>21</v>
      </c>
      <c r="AH16" s="38">
        <v>45.613799999999998</v>
      </c>
      <c r="AI16" s="41">
        <v>268830</v>
      </c>
      <c r="AJ16" s="30">
        <f>AH16/(AI16/1000)</f>
        <v>0.16967525945764983</v>
      </c>
      <c r="AK16" s="40">
        <v>22</v>
      </c>
      <c r="AL16" s="38">
        <v>49.118699999999997</v>
      </c>
      <c r="AM16" s="41">
        <v>273855</v>
      </c>
      <c r="AN16" s="30">
        <f>AL16/(AM16/1000)</f>
        <v>0.17936024538533163</v>
      </c>
      <c r="AO16" s="40">
        <v>18</v>
      </c>
      <c r="AP16" s="38">
        <v>48.107100000000003</v>
      </c>
      <c r="AQ16" s="41">
        <v>278591</v>
      </c>
      <c r="AR16" s="30">
        <f>AP16/(AQ16/1000)</f>
        <v>0.17268002196768739</v>
      </c>
      <c r="AS16" s="40">
        <v>20</v>
      </c>
      <c r="AT16" s="38">
        <v>48.7363</v>
      </c>
      <c r="AU16" s="41">
        <v>281580.5</v>
      </c>
      <c r="AV16" s="30">
        <f>AT16/(AU16/1000)</f>
        <v>0.17308123254273647</v>
      </c>
      <c r="AW16" s="40">
        <v>22</v>
      </c>
      <c r="AX16" s="38">
        <v>53.514099999999999</v>
      </c>
      <c r="AY16" s="41">
        <v>288031.5</v>
      </c>
      <c r="AZ16" s="30">
        <f>AX16/(AY16/1000)</f>
        <v>0.18579252616467296</v>
      </c>
      <c r="BA16" s="40">
        <v>20</v>
      </c>
      <c r="BB16" s="38">
        <v>43.3904</v>
      </c>
      <c r="BC16" s="41">
        <v>294508.5</v>
      </c>
      <c r="BD16" s="30">
        <f>BB16/(BC16/1000)</f>
        <v>0.14733157107519815</v>
      </c>
      <c r="BE16" s="40">
        <v>19</v>
      </c>
      <c r="BF16" s="38">
        <v>45.509599999999999</v>
      </c>
      <c r="BG16" s="41">
        <v>300499.5</v>
      </c>
      <c r="BH16" s="30">
        <f>BF16/(BG16/1000)</f>
        <v>0.15144650823046293</v>
      </c>
      <c r="BI16" s="40">
        <v>20</v>
      </c>
      <c r="BJ16" s="38">
        <v>51.2119</v>
      </c>
      <c r="BK16" s="41">
        <v>305419</v>
      </c>
      <c r="BL16" s="30">
        <f>BJ16/(BK16/1000)</f>
        <v>0.16767751842550727</v>
      </c>
      <c r="BM16" s="42">
        <v>16</v>
      </c>
      <c r="BN16" s="32">
        <v>38.092658730158746</v>
      </c>
      <c r="BO16" s="33">
        <v>313494</v>
      </c>
      <c r="BP16" s="30">
        <f>BN16/(BO16/1000)</f>
        <v>0.12151000890019822</v>
      </c>
      <c r="BQ16" s="44"/>
      <c r="BR16" s="32">
        <v>45.486904761904782</v>
      </c>
      <c r="BS16" s="33">
        <v>313494</v>
      </c>
      <c r="BT16" s="30">
        <f>BR16/(BS16/1000)</f>
        <v>0.1450965720616815</v>
      </c>
      <c r="BU16" s="32"/>
      <c r="BV16" s="32">
        <v>31.690726817042595</v>
      </c>
      <c r="BW16" s="33">
        <v>316894</v>
      </c>
      <c r="BX16" s="30">
        <f>BV16/(BW16/1000)</f>
        <v>0.10000418694277138</v>
      </c>
      <c r="BY16" s="36"/>
      <c r="BZ16" s="32">
        <v>35</v>
      </c>
      <c r="CA16" s="33">
        <v>320248</v>
      </c>
      <c r="CB16" s="30">
        <f>BZ16/(CA16/1000)</f>
        <v>0.10929030001748645</v>
      </c>
      <c r="CC16" s="36"/>
    </row>
    <row r="17" spans="2:81" s="23" customFormat="1" ht="12.75" customHeight="1" x14ac:dyDescent="0.2">
      <c r="B17" s="37" t="s">
        <v>24</v>
      </c>
      <c r="C17" s="38">
        <v>61.859200000000001</v>
      </c>
      <c r="D17" s="39" t="s">
        <v>16</v>
      </c>
      <c r="E17" s="40"/>
      <c r="F17" s="38">
        <v>76.301199999999994</v>
      </c>
      <c r="G17" s="41">
        <v>416356</v>
      </c>
      <c r="H17" s="30">
        <f>F17/(G17/1000)</f>
        <v>0.18325951829684212</v>
      </c>
      <c r="I17" s="40">
        <v>14</v>
      </c>
      <c r="J17" s="38">
        <v>89.605699999999999</v>
      </c>
      <c r="K17" s="41">
        <v>422193</v>
      </c>
      <c r="L17" s="30">
        <f>J17/(K17/1000)</f>
        <v>0.21223871546899167</v>
      </c>
      <c r="M17" s="40">
        <v>10</v>
      </c>
      <c r="N17" s="38">
        <v>90.498400000000004</v>
      </c>
      <c r="O17" s="41">
        <v>427914</v>
      </c>
      <c r="P17" s="30">
        <f>N17/(O17/1000)</f>
        <v>0.21148735493580487</v>
      </c>
      <c r="Q17" s="40">
        <v>13</v>
      </c>
      <c r="R17" s="38">
        <v>105.288</v>
      </c>
      <c r="S17" s="41">
        <v>432235</v>
      </c>
      <c r="T17" s="30">
        <f>R17/(S17/1000)</f>
        <v>0.24358971392876558</v>
      </c>
      <c r="U17" s="40">
        <v>12</v>
      </c>
      <c r="V17" s="38">
        <v>105.622</v>
      </c>
      <c r="W17" s="41">
        <v>436721</v>
      </c>
      <c r="X17" s="30">
        <f>V17/(W17/1000)</f>
        <v>0.24185234966946861</v>
      </c>
      <c r="Y17" s="40">
        <v>12</v>
      </c>
      <c r="Z17" s="38">
        <v>88.853300000000004</v>
      </c>
      <c r="AA17" s="41">
        <v>439785</v>
      </c>
      <c r="AB17" s="30">
        <f>Z17/(AA17/1000)</f>
        <v>0.20203804131564287</v>
      </c>
      <c r="AC17" s="40">
        <v>18</v>
      </c>
      <c r="AD17" s="38">
        <v>75.605699999999999</v>
      </c>
      <c r="AE17" s="41">
        <v>441756</v>
      </c>
      <c r="AF17" s="30">
        <f>AD17/(AE17/1000)</f>
        <v>0.17114809985602913</v>
      </c>
      <c r="AG17" s="40">
        <v>18</v>
      </c>
      <c r="AH17" s="38">
        <v>77.818299999999994</v>
      </c>
      <c r="AI17" s="41">
        <v>446957</v>
      </c>
      <c r="AJ17" s="30">
        <f>AH17/(AI17/1000)</f>
        <v>0.17410690513852561</v>
      </c>
      <c r="AK17" s="40">
        <v>21</v>
      </c>
      <c r="AL17" s="38">
        <v>64.389700000000005</v>
      </c>
      <c r="AM17" s="41">
        <v>453674</v>
      </c>
      <c r="AN17" s="30">
        <f>AL17/(AM17/1000)</f>
        <v>0.14192944713604924</v>
      </c>
      <c r="AO17" s="40">
        <v>21</v>
      </c>
      <c r="AP17" s="38">
        <v>89.390299999999996</v>
      </c>
      <c r="AQ17" s="41">
        <v>459210</v>
      </c>
      <c r="AR17" s="30">
        <f>AP17/(AQ17/1000)</f>
        <v>0.19466104832211842</v>
      </c>
      <c r="AS17" s="40">
        <v>16</v>
      </c>
      <c r="AT17" s="38">
        <v>101.607</v>
      </c>
      <c r="AU17" s="41">
        <v>459124.5</v>
      </c>
      <c r="AV17" s="30">
        <f>AT17/(AU17/1000)</f>
        <v>0.22130598563134835</v>
      </c>
      <c r="AW17" s="40">
        <v>14</v>
      </c>
      <c r="AX17" s="38">
        <v>73.467600000000004</v>
      </c>
      <c r="AY17" s="41">
        <v>461817.5</v>
      </c>
      <c r="AZ17" s="30">
        <f>AX17/(AY17/1000)</f>
        <v>0.15908362069432191</v>
      </c>
      <c r="BA17" s="40">
        <v>21</v>
      </c>
      <c r="BB17" s="38">
        <v>86.904399999999995</v>
      </c>
      <c r="BC17" s="41">
        <v>466267</v>
      </c>
      <c r="BD17" s="30">
        <f>BB17/(BC17/1000)</f>
        <v>0.18638333830187423</v>
      </c>
      <c r="BE17" s="40">
        <v>16</v>
      </c>
      <c r="BF17" s="38">
        <v>79.086500000000001</v>
      </c>
      <c r="BG17" s="41">
        <v>473409</v>
      </c>
      <c r="BH17" s="30">
        <f>BF17/(BG17/1000)</f>
        <v>0.16705744926691296</v>
      </c>
      <c r="BI17" s="40">
        <v>16</v>
      </c>
      <c r="BJ17" s="38">
        <v>74.931700000000006</v>
      </c>
      <c r="BK17" s="41">
        <v>481060.5</v>
      </c>
      <c r="BL17" s="30">
        <f>BJ17/(BK17/1000)</f>
        <v>0.15576356819984183</v>
      </c>
      <c r="BM17" s="42">
        <v>18</v>
      </c>
      <c r="BN17" s="32">
        <v>92.262337662337657</v>
      </c>
      <c r="BO17" s="33">
        <v>492386.5</v>
      </c>
      <c r="BP17" s="30">
        <f>BN17/(BO17/1000)</f>
        <v>0.18737787827720226</v>
      </c>
      <c r="BQ17" s="44"/>
      <c r="BR17" s="32">
        <v>94.343102730602752</v>
      </c>
      <c r="BS17" s="33">
        <v>492386.5</v>
      </c>
      <c r="BT17" s="30">
        <f>BR17/(BS17/1000)</f>
        <v>0.19160375585155717</v>
      </c>
      <c r="BU17" s="32"/>
      <c r="BV17" s="32">
        <v>110.90270372901954</v>
      </c>
      <c r="BW17" s="33">
        <v>497364.5</v>
      </c>
      <c r="BX17" s="30">
        <f>BV17/(BW17/1000)</f>
        <v>0.22298073893295467</v>
      </c>
      <c r="BY17" s="36"/>
      <c r="BZ17" s="32">
        <v>135</v>
      </c>
      <c r="CA17" s="33">
        <v>501804</v>
      </c>
      <c r="CB17" s="30">
        <f>BZ17/(CA17/1000)</f>
        <v>0.26902934213358204</v>
      </c>
      <c r="CC17" s="36"/>
    </row>
    <row r="18" spans="2:81" s="51" customFormat="1" ht="12.75" customHeight="1" x14ac:dyDescent="0.2">
      <c r="B18" s="37" t="s">
        <v>25</v>
      </c>
      <c r="C18" s="38">
        <v>5.8666999999999998</v>
      </c>
      <c r="D18" s="39" t="s">
        <v>16</v>
      </c>
      <c r="E18" s="40"/>
      <c r="F18" s="38">
        <v>0.7</v>
      </c>
      <c r="G18" s="41">
        <v>38058</v>
      </c>
      <c r="H18" s="30">
        <f>F18/(G18/1000)</f>
        <v>1.8392979137106521E-2</v>
      </c>
      <c r="I18" s="40">
        <v>25</v>
      </c>
      <c r="J18" s="38">
        <v>3.9</v>
      </c>
      <c r="K18" s="41">
        <v>38156</v>
      </c>
      <c r="L18" s="30">
        <f>J18/(K18/1000)</f>
        <v>0.10221197190481182</v>
      </c>
      <c r="M18" s="40">
        <v>20</v>
      </c>
      <c r="N18" s="38">
        <v>1.0333000000000001</v>
      </c>
      <c r="O18" s="41">
        <v>38283</v>
      </c>
      <c r="P18" s="30">
        <f>N18/(O18/1000)</f>
        <v>2.6991092652091007E-2</v>
      </c>
      <c r="Q18" s="40">
        <v>26</v>
      </c>
      <c r="R18" s="38">
        <v>2.2000000000000002</v>
      </c>
      <c r="S18" s="41">
        <v>38273</v>
      </c>
      <c r="T18" s="30">
        <f>R18/(S18/1000)</f>
        <v>5.7481775664306428E-2</v>
      </c>
      <c r="U18" s="40">
        <v>26</v>
      </c>
      <c r="V18" s="38">
        <v>9.1999999999999993</v>
      </c>
      <c r="W18" s="41">
        <v>38098</v>
      </c>
      <c r="X18" s="30">
        <f>V18/(W18/1000)</f>
        <v>0.24148249251929235</v>
      </c>
      <c r="Y18" s="40">
        <v>13</v>
      </c>
      <c r="Z18" s="38">
        <v>4.0999999999999996</v>
      </c>
      <c r="AA18" s="41">
        <v>38001</v>
      </c>
      <c r="AB18" s="30">
        <f>Z18/(AA18/1000)</f>
        <v>0.10789189758164258</v>
      </c>
      <c r="AC18" s="40">
        <v>25</v>
      </c>
      <c r="AD18" s="38">
        <v>5.4802</v>
      </c>
      <c r="AE18" s="41">
        <v>38034</v>
      </c>
      <c r="AF18" s="30">
        <f>AD18/(AE18/1000)</f>
        <v>0.14408686964295106</v>
      </c>
      <c r="AG18" s="40">
        <v>23</v>
      </c>
      <c r="AH18" s="38">
        <v>11.333299999999999</v>
      </c>
      <c r="AI18" s="41">
        <v>38165</v>
      </c>
      <c r="AJ18" s="30">
        <f>AH18/(AI18/1000)</f>
        <v>0.2969553255600681</v>
      </c>
      <c r="AK18" s="40">
        <v>11</v>
      </c>
      <c r="AL18" s="38">
        <v>7.1666999999999996</v>
      </c>
      <c r="AM18" s="41">
        <v>38259</v>
      </c>
      <c r="AN18" s="30">
        <f>AL18/(AM18/1000)</f>
        <v>0.1873206304398965</v>
      </c>
      <c r="AO18" s="40">
        <v>17</v>
      </c>
      <c r="AP18" s="38">
        <v>12.458299999999999</v>
      </c>
      <c r="AQ18" s="41">
        <v>38448</v>
      </c>
      <c r="AR18" s="30">
        <f>AP18/(AQ18/1000)</f>
        <v>0.32402985851019556</v>
      </c>
      <c r="AS18" s="40">
        <v>10</v>
      </c>
      <c r="AT18" s="38">
        <v>7.7832999999999997</v>
      </c>
      <c r="AU18" s="41">
        <v>38912.5</v>
      </c>
      <c r="AV18" s="30">
        <f>AT18/(AU18/1000)</f>
        <v>0.20002055894635398</v>
      </c>
      <c r="AW18" s="40">
        <v>18</v>
      </c>
      <c r="AX18" s="38">
        <v>2.2833000000000001</v>
      </c>
      <c r="AY18" s="41">
        <v>39293</v>
      </c>
      <c r="AZ18" s="30">
        <f>AX18/(AY18/1000)</f>
        <v>5.8109586949329398E-2</v>
      </c>
      <c r="BA18" s="40">
        <v>25</v>
      </c>
      <c r="BB18" s="38">
        <v>7.8103999999999996</v>
      </c>
      <c r="BC18" s="41">
        <v>39481</v>
      </c>
      <c r="BD18" s="30">
        <f>BB18/(BC18/1000)</f>
        <v>0.19782680276588738</v>
      </c>
      <c r="BE18" s="40">
        <v>14</v>
      </c>
      <c r="BF18" s="38">
        <v>10.2896</v>
      </c>
      <c r="BG18" s="41">
        <v>39693.5</v>
      </c>
      <c r="BH18" s="30">
        <f>BF18/(BG18/1000)</f>
        <v>0.25922632168994925</v>
      </c>
      <c r="BI18" s="40">
        <v>12</v>
      </c>
      <c r="BJ18" s="38">
        <v>1.7778</v>
      </c>
      <c r="BK18" s="41">
        <v>39911</v>
      </c>
      <c r="BL18" s="30">
        <f>BJ18/(BK18/1000)</f>
        <v>4.4544110646187768E-2</v>
      </c>
      <c r="BM18" s="48">
        <v>25</v>
      </c>
      <c r="BN18" s="32">
        <v>4.2</v>
      </c>
      <c r="BO18" s="33">
        <v>40248</v>
      </c>
      <c r="BP18" s="30">
        <f>BN18/(BO18/1000)</f>
        <v>0.10435301132975552</v>
      </c>
      <c r="BQ18" s="44"/>
      <c r="BR18" s="32">
        <v>5.9833333333333334</v>
      </c>
      <c r="BS18" s="33">
        <v>40248</v>
      </c>
      <c r="BT18" s="30">
        <f>BR18/(BS18/1000)</f>
        <v>0.14866163121977077</v>
      </c>
      <c r="BU18" s="32"/>
      <c r="BV18" s="32">
        <v>6.333333333333333</v>
      </c>
      <c r="BW18" s="33">
        <v>40376</v>
      </c>
      <c r="BX18" s="30">
        <f>BV18/(BW18/1000)</f>
        <v>0.15685886004887392</v>
      </c>
      <c r="BY18" s="50"/>
      <c r="BZ18" s="32">
        <v>6</v>
      </c>
      <c r="CA18" s="33">
        <v>40496</v>
      </c>
      <c r="CB18" s="30">
        <f>BZ18/(CA18/1000)</f>
        <v>0.14816278150928486</v>
      </c>
      <c r="CC18" s="50"/>
    </row>
    <row r="19" spans="2:81" s="23" customFormat="1" ht="12.75" customHeight="1" x14ac:dyDescent="0.2">
      <c r="B19" s="37" t="s">
        <v>26</v>
      </c>
      <c r="C19" s="38">
        <v>16.818999999999999</v>
      </c>
      <c r="D19" s="39" t="s">
        <v>16</v>
      </c>
      <c r="E19" s="40"/>
      <c r="F19" s="38">
        <v>29.759499999999999</v>
      </c>
      <c r="G19" s="41">
        <v>189967</v>
      </c>
      <c r="H19" s="30">
        <f>F19/(G19/1000)</f>
        <v>0.15665615606921202</v>
      </c>
      <c r="I19" s="40">
        <v>16</v>
      </c>
      <c r="J19" s="38">
        <v>27.466699999999999</v>
      </c>
      <c r="K19" s="41">
        <v>190144</v>
      </c>
      <c r="L19" s="30">
        <f>J19/(K19/1000)</f>
        <v>0.14445209946146079</v>
      </c>
      <c r="M19" s="40">
        <v>15</v>
      </c>
      <c r="N19" s="38">
        <v>28.759499999999999</v>
      </c>
      <c r="O19" s="41">
        <v>191196</v>
      </c>
      <c r="P19" s="30">
        <f>N19/(O19/1000)</f>
        <v>0.1504189418188665</v>
      </c>
      <c r="Q19" s="40">
        <v>19</v>
      </c>
      <c r="R19" s="38">
        <v>19.3095</v>
      </c>
      <c r="S19" s="41">
        <v>191618</v>
      </c>
      <c r="T19" s="30">
        <f>R19/(S19/1000)</f>
        <v>0.1007708044129466</v>
      </c>
      <c r="U19" s="40">
        <v>22</v>
      </c>
      <c r="V19" s="38">
        <v>22.976199999999999</v>
      </c>
      <c r="W19" s="41">
        <v>191297</v>
      </c>
      <c r="X19" s="30">
        <f>V19/(W19/1000)</f>
        <v>0.12010747685536104</v>
      </c>
      <c r="Y19" s="40">
        <v>21</v>
      </c>
      <c r="Z19" s="38">
        <v>27.476199999999999</v>
      </c>
      <c r="AA19" s="41">
        <v>191441</v>
      </c>
      <c r="AB19" s="30">
        <f>Z19/(AA19/1000)</f>
        <v>0.14352306977084323</v>
      </c>
      <c r="AC19" s="40">
        <v>22</v>
      </c>
      <c r="AD19" s="38">
        <v>31.533300000000001</v>
      </c>
      <c r="AE19" s="41">
        <v>191878</v>
      </c>
      <c r="AF19" s="30">
        <f>AD19/(AE19/1000)</f>
        <v>0.16434036210508762</v>
      </c>
      <c r="AG19" s="40">
        <v>20</v>
      </c>
      <c r="AH19" s="38">
        <v>44.345999999999997</v>
      </c>
      <c r="AI19" s="41">
        <v>193035</v>
      </c>
      <c r="AJ19" s="30">
        <f>AH19/(AI19/1000)</f>
        <v>0.22973035977931461</v>
      </c>
      <c r="AK19" s="40">
        <v>15</v>
      </c>
      <c r="AL19" s="38">
        <v>21.2</v>
      </c>
      <c r="AM19" s="41">
        <v>194753</v>
      </c>
      <c r="AN19" s="30">
        <f>AL19/(AM19/1000)</f>
        <v>0.10885583277279426</v>
      </c>
      <c r="AO19" s="40">
        <v>23</v>
      </c>
      <c r="AP19" s="38">
        <v>36.165100000000002</v>
      </c>
      <c r="AQ19" s="41">
        <v>195401</v>
      </c>
      <c r="AR19" s="30">
        <f>AP19/(AQ19/1000)</f>
        <v>0.18508144789433012</v>
      </c>
      <c r="AS19" s="40">
        <v>18</v>
      </c>
      <c r="AT19" s="38">
        <v>37.970599999999997</v>
      </c>
      <c r="AU19" s="41">
        <v>193004.5</v>
      </c>
      <c r="AV19" s="30">
        <f>AT19/(AU19/1000)</f>
        <v>0.19673427303508464</v>
      </c>
      <c r="AW19" s="40">
        <v>19</v>
      </c>
      <c r="AX19" s="38">
        <v>41.191699999999997</v>
      </c>
      <c r="AY19" s="41">
        <v>193654</v>
      </c>
      <c r="AZ19" s="30">
        <f>AX19/(AY19/1000)</f>
        <v>0.21270771582306586</v>
      </c>
      <c r="BA19" s="40">
        <v>13</v>
      </c>
      <c r="BB19" s="38">
        <v>33.042900000000003</v>
      </c>
      <c r="BC19" s="41">
        <v>194439.5</v>
      </c>
      <c r="BD19" s="30">
        <f>BB19/(BC19/1000)</f>
        <v>0.16993923559770521</v>
      </c>
      <c r="BE19" s="40">
        <v>17</v>
      </c>
      <c r="BF19" s="38">
        <v>25.616700000000002</v>
      </c>
      <c r="BG19" s="41">
        <v>195422.5</v>
      </c>
      <c r="BH19" s="30">
        <f>BF19/(BG19/1000)</f>
        <v>0.13108367767273471</v>
      </c>
      <c r="BI19" s="40">
        <v>21</v>
      </c>
      <c r="BJ19" s="38">
        <v>28.029800000000002</v>
      </c>
      <c r="BK19" s="41">
        <v>196248</v>
      </c>
      <c r="BL19" s="30">
        <f>BJ19/(BK19/1000)</f>
        <v>0.14282846194610901</v>
      </c>
      <c r="BM19" s="42">
        <v>20</v>
      </c>
      <c r="BN19" s="32">
        <v>35.833333333333329</v>
      </c>
      <c r="BO19" s="33">
        <v>197719</v>
      </c>
      <c r="BP19" s="30">
        <f>BN19/(BO19/1000)</f>
        <v>0.18123363628853742</v>
      </c>
      <c r="BQ19" s="44"/>
      <c r="BR19" s="32">
        <v>56.219047619047636</v>
      </c>
      <c r="BS19" s="33">
        <v>197719</v>
      </c>
      <c r="BT19" s="30">
        <f>BR19/(BS19/1000)</f>
        <v>0.28433811428870082</v>
      </c>
      <c r="BU19" s="32"/>
      <c r="BV19" s="32">
        <v>45.06388888888889</v>
      </c>
      <c r="BW19" s="33">
        <v>198133.5</v>
      </c>
      <c r="BX19" s="30">
        <f>BV19/(BW19/1000)</f>
        <v>0.22744204735135093</v>
      </c>
      <c r="BY19" s="36"/>
      <c r="BZ19" s="32">
        <v>40</v>
      </c>
      <c r="CA19" s="33">
        <v>198700</v>
      </c>
      <c r="CB19" s="30">
        <f>BZ19/(CA19/1000)</f>
        <v>0.20130850528434827</v>
      </c>
      <c r="CC19" s="36"/>
    </row>
    <row r="20" spans="2:81" s="23" customFormat="1" ht="12.75" customHeight="1" x14ac:dyDescent="0.2">
      <c r="B20" s="37" t="s">
        <v>27</v>
      </c>
      <c r="C20" s="38">
        <v>5.5213999999999999</v>
      </c>
      <c r="D20" s="39" t="s">
        <v>16</v>
      </c>
      <c r="E20" s="40"/>
      <c r="F20" s="38">
        <v>6.0602999999999998</v>
      </c>
      <c r="G20" s="41">
        <v>67817</v>
      </c>
      <c r="H20" s="30">
        <f>F20/(G20/1000)</f>
        <v>8.9362549213324094E-2</v>
      </c>
      <c r="I20" s="40">
        <v>24</v>
      </c>
      <c r="J20" s="38">
        <v>5.0332999999999997</v>
      </c>
      <c r="K20" s="41">
        <v>67814</v>
      </c>
      <c r="L20" s="30">
        <f>J20/(K20/1000)</f>
        <v>7.4222137021853901E-2</v>
      </c>
      <c r="M20" s="40">
        <v>23</v>
      </c>
      <c r="N20" s="38">
        <v>10.5274</v>
      </c>
      <c r="O20" s="41">
        <v>67916</v>
      </c>
      <c r="P20" s="30">
        <f>N20/(O20/1000)</f>
        <v>0.15500618410978267</v>
      </c>
      <c r="Q20" s="40">
        <v>17</v>
      </c>
      <c r="R20" s="38">
        <v>11.259499999999999</v>
      </c>
      <c r="S20" s="41">
        <v>67893</v>
      </c>
      <c r="T20" s="30">
        <f>R20/(S20/1000)</f>
        <v>0.16584183936488298</v>
      </c>
      <c r="U20" s="40">
        <v>16</v>
      </c>
      <c r="V20" s="38">
        <v>8.5393000000000008</v>
      </c>
      <c r="W20" s="41">
        <v>67898</v>
      </c>
      <c r="X20" s="30">
        <f>V20/(W20/1000)</f>
        <v>0.1257665910630652</v>
      </c>
      <c r="Y20" s="40">
        <v>20</v>
      </c>
      <c r="Z20" s="38">
        <v>10.6373</v>
      </c>
      <c r="AA20" s="41">
        <v>68027</v>
      </c>
      <c r="AB20" s="30">
        <f>Z20/(AA20/1000)</f>
        <v>0.15636879474326371</v>
      </c>
      <c r="AC20" s="40">
        <v>19</v>
      </c>
      <c r="AD20" s="38">
        <v>8.7166999999999994</v>
      </c>
      <c r="AE20" s="41">
        <v>68233</v>
      </c>
      <c r="AF20" s="30">
        <f>AD20/(AE20/1000)</f>
        <v>0.12774903639001656</v>
      </c>
      <c r="AG20" s="40">
        <v>24</v>
      </c>
      <c r="AH20" s="38">
        <v>8.0929000000000002</v>
      </c>
      <c r="AI20" s="41">
        <v>68497</v>
      </c>
      <c r="AJ20" s="30">
        <f>AH20/(AI20/1000)</f>
        <v>0.11814969998686074</v>
      </c>
      <c r="AK20" s="40">
        <v>24</v>
      </c>
      <c r="AL20" s="38">
        <v>6.8337000000000003</v>
      </c>
      <c r="AM20" s="41">
        <v>68709</v>
      </c>
      <c r="AN20" s="30">
        <f>AL20/(AM20/1000)</f>
        <v>9.9458586211413347E-2</v>
      </c>
      <c r="AO20" s="40">
        <v>26</v>
      </c>
      <c r="AP20" s="38">
        <v>11.1</v>
      </c>
      <c r="AQ20" s="41">
        <v>68860</v>
      </c>
      <c r="AR20" s="30">
        <f>AP20/(AQ20/1000)</f>
        <v>0.16119663084519315</v>
      </c>
      <c r="AS20" s="40">
        <v>21</v>
      </c>
      <c r="AT20" s="38">
        <v>14.393599999999999</v>
      </c>
      <c r="AU20" s="41">
        <v>70287</v>
      </c>
      <c r="AV20" s="30">
        <f>AT20/(AU20/1000)</f>
        <v>0.20478324583493387</v>
      </c>
      <c r="AW20" s="40">
        <v>17</v>
      </c>
      <c r="AX20" s="38">
        <v>14.876200000000001</v>
      </c>
      <c r="AY20" s="41">
        <v>70742</v>
      </c>
      <c r="AZ20" s="30">
        <f>AX20/(AY20/1000)</f>
        <v>0.21028808911254981</v>
      </c>
      <c r="BA20" s="40">
        <v>16</v>
      </c>
      <c r="BB20" s="38">
        <v>14.6083</v>
      </c>
      <c r="BC20" s="41">
        <v>71340</v>
      </c>
      <c r="BD20" s="30">
        <f>BB20/(BC20/1000)</f>
        <v>0.20477011494252872</v>
      </c>
      <c r="BE20" s="40">
        <v>13</v>
      </c>
      <c r="BF20" s="38">
        <v>6.5250000000000004</v>
      </c>
      <c r="BG20" s="41">
        <v>72074</v>
      </c>
      <c r="BH20" s="30">
        <f>BF20/(BG20/1000)</f>
        <v>9.0531953270250029E-2</v>
      </c>
      <c r="BI20" s="40">
        <v>24</v>
      </c>
      <c r="BJ20" s="38">
        <v>6.4832999999999998</v>
      </c>
      <c r="BK20" s="41">
        <v>72596</v>
      </c>
      <c r="BL20" s="30">
        <f>BJ20/(BK20/1000)</f>
        <v>8.9306573364923675E-2</v>
      </c>
      <c r="BM20" s="48">
        <v>23</v>
      </c>
      <c r="BN20" s="32">
        <v>10.109523809523809</v>
      </c>
      <c r="BO20" s="52">
        <v>73206</v>
      </c>
      <c r="BP20" s="30">
        <f>BN20/(BO20/1000)</f>
        <v>0.13809692934354847</v>
      </c>
      <c r="BQ20" s="44"/>
      <c r="BR20" s="32">
        <v>9.7999999999999989</v>
      </c>
      <c r="BS20" s="52">
        <v>73206</v>
      </c>
      <c r="BT20" s="30">
        <f>BR20/(BS20/1000)</f>
        <v>0.13386880856760372</v>
      </c>
      <c r="BU20" s="32"/>
      <c r="BV20" s="32">
        <v>8.6761904761904756</v>
      </c>
      <c r="BW20" s="52">
        <v>73354.5</v>
      </c>
      <c r="BX20" s="30">
        <f>BV20/(BW20/1000)</f>
        <v>0.11827754911001337</v>
      </c>
      <c r="BY20" s="49"/>
      <c r="BZ20" s="32">
        <v>13</v>
      </c>
      <c r="CA20" s="52">
        <v>73501</v>
      </c>
      <c r="CB20" s="30">
        <f>BZ20/(CA20/1000)</f>
        <v>0.1768683419273207</v>
      </c>
      <c r="CC20" s="49"/>
    </row>
    <row r="21" spans="2:81" s="23" customFormat="1" ht="12.75" customHeight="1" x14ac:dyDescent="0.2">
      <c r="B21" s="37" t="s">
        <v>28</v>
      </c>
      <c r="C21" s="38">
        <v>38.811100000000003</v>
      </c>
      <c r="D21" s="39" t="s">
        <v>16</v>
      </c>
      <c r="E21" s="40"/>
      <c r="F21" s="38">
        <v>43.166699999999999</v>
      </c>
      <c r="G21" s="41">
        <v>348863</v>
      </c>
      <c r="H21" s="30">
        <f>F21/(G21/1000)</f>
        <v>0.1237353918300307</v>
      </c>
      <c r="I21" s="40">
        <v>20</v>
      </c>
      <c r="J21" s="38">
        <v>32.283299999999997</v>
      </c>
      <c r="K21" s="41">
        <v>351394</v>
      </c>
      <c r="L21" s="30">
        <f>J21/(K21/1000)</f>
        <v>9.187208660364149E-2</v>
      </c>
      <c r="M21" s="40">
        <v>21</v>
      </c>
      <c r="N21" s="38">
        <v>31.571400000000001</v>
      </c>
      <c r="O21" s="41">
        <v>352708</v>
      </c>
      <c r="P21" s="30">
        <f>N21/(O21/1000)</f>
        <v>8.9511437222858564E-2</v>
      </c>
      <c r="Q21" s="40">
        <v>24</v>
      </c>
      <c r="R21" s="38">
        <v>38.901899999999998</v>
      </c>
      <c r="S21" s="41">
        <v>353891</v>
      </c>
      <c r="T21" s="30">
        <f>R21/(S21/1000)</f>
        <v>0.10992622022035033</v>
      </c>
      <c r="U21" s="40">
        <v>21</v>
      </c>
      <c r="V21" s="38">
        <v>42.171399999999998</v>
      </c>
      <c r="W21" s="41">
        <v>355766</v>
      </c>
      <c r="X21" s="30">
        <f>V21/(W21/1000)</f>
        <v>0.11853690347025853</v>
      </c>
      <c r="Y21" s="40">
        <v>22</v>
      </c>
      <c r="Z21" s="38">
        <v>52.511899999999997</v>
      </c>
      <c r="AA21" s="41">
        <v>358257</v>
      </c>
      <c r="AB21" s="30">
        <f>Z21/(AA21/1000)</f>
        <v>0.14657606131910889</v>
      </c>
      <c r="AC21" s="40">
        <v>21</v>
      </c>
      <c r="AD21" s="38">
        <v>71.924400000000006</v>
      </c>
      <c r="AE21" s="41">
        <v>361924</v>
      </c>
      <c r="AF21" s="30">
        <f>AD21/(AE21/1000)</f>
        <v>0.19872790972690402</v>
      </c>
      <c r="AG21" s="40">
        <v>15</v>
      </c>
      <c r="AH21" s="38">
        <v>79.652799999999999</v>
      </c>
      <c r="AI21" s="41">
        <v>366425</v>
      </c>
      <c r="AJ21" s="30">
        <f>AH21/(AI21/1000)</f>
        <v>0.21737818107388959</v>
      </c>
      <c r="AK21" s="40">
        <v>17</v>
      </c>
      <c r="AL21" s="38">
        <v>71.722300000000004</v>
      </c>
      <c r="AM21" s="41">
        <v>370931</v>
      </c>
      <c r="AN21" s="30">
        <f>AL21/(AM21/1000)</f>
        <v>0.19335752471483916</v>
      </c>
      <c r="AO21" s="40">
        <v>15</v>
      </c>
      <c r="AP21" s="38">
        <v>69.618399999999994</v>
      </c>
      <c r="AQ21" s="41">
        <v>375155</v>
      </c>
      <c r="AR21" s="30">
        <f>AP21/(AQ21/1000)</f>
        <v>0.18557236342311845</v>
      </c>
      <c r="AS21" s="40">
        <v>17</v>
      </c>
      <c r="AT21" s="38">
        <v>69.112300000000005</v>
      </c>
      <c r="AU21" s="41">
        <v>379788</v>
      </c>
      <c r="AV21" s="30">
        <f>AT21/(AU21/1000)</f>
        <v>0.18197599713524387</v>
      </c>
      <c r="AW21" s="40">
        <v>21</v>
      </c>
      <c r="AX21" s="38">
        <v>74.360600000000005</v>
      </c>
      <c r="AY21" s="41">
        <v>384024</v>
      </c>
      <c r="AZ21" s="30">
        <f>AX21/(AY21/1000)</f>
        <v>0.19363529362748164</v>
      </c>
      <c r="BA21" s="40">
        <v>18</v>
      </c>
      <c r="BB21" s="38">
        <v>65.943700000000007</v>
      </c>
      <c r="BC21" s="41">
        <v>388215.5</v>
      </c>
      <c r="BD21" s="30">
        <f>BB21/(BC21/1000)</f>
        <v>0.16986364532070461</v>
      </c>
      <c r="BE21" s="40">
        <v>18</v>
      </c>
      <c r="BF21" s="38">
        <v>64.922600000000003</v>
      </c>
      <c r="BG21" s="41">
        <v>392476.5</v>
      </c>
      <c r="BH21" s="30">
        <f>BF21/(BG21/1000)</f>
        <v>0.16541780208496562</v>
      </c>
      <c r="BI21" s="40">
        <v>17</v>
      </c>
      <c r="BJ21" s="38">
        <v>75.947500000000005</v>
      </c>
      <c r="BK21" s="41">
        <v>396683</v>
      </c>
      <c r="BL21" s="30">
        <f>BJ21/(BK21/1000)</f>
        <v>0.19145640221537097</v>
      </c>
      <c r="BM21" s="42">
        <v>14</v>
      </c>
      <c r="BN21" s="32">
        <v>78.256242908914658</v>
      </c>
      <c r="BO21" s="33">
        <v>404951.5</v>
      </c>
      <c r="BP21" s="30">
        <f>BN21/(BO21/1000)</f>
        <v>0.19324843322944762</v>
      </c>
      <c r="BQ21" s="44"/>
      <c r="BR21" s="32">
        <v>83.869140973530307</v>
      </c>
      <c r="BS21" s="33">
        <v>404951.5</v>
      </c>
      <c r="BT21" s="30">
        <f>BR21/(BS21/1000)</f>
        <v>0.20710910065410376</v>
      </c>
      <c r="BU21" s="32"/>
      <c r="BV21" s="32">
        <v>91.270919665576173</v>
      </c>
      <c r="BW21" s="33">
        <v>408031.5</v>
      </c>
      <c r="BX21" s="30">
        <f>BV21/(BW21/1000)</f>
        <v>0.22368596460218432</v>
      </c>
      <c r="BY21" s="36"/>
      <c r="BZ21" s="32">
        <v>80</v>
      </c>
      <c r="CA21" s="33">
        <v>411338</v>
      </c>
      <c r="CB21" s="30">
        <f>BZ21/(CA21/1000)</f>
        <v>0.19448725865346744</v>
      </c>
      <c r="CC21" s="36"/>
    </row>
    <row r="22" spans="2:81" s="23" customFormat="1" ht="12.75" customHeight="1" x14ac:dyDescent="0.2">
      <c r="B22" s="37" t="s">
        <v>29</v>
      </c>
      <c r="C22" s="38">
        <v>41.756100000000004</v>
      </c>
      <c r="D22" s="39" t="s">
        <v>16</v>
      </c>
      <c r="E22" s="40"/>
      <c r="F22" s="38">
        <v>63.869</v>
      </c>
      <c r="G22" s="41">
        <v>166939</v>
      </c>
      <c r="H22" s="30">
        <f>F22/(G22/1000)</f>
        <v>0.38258884981939512</v>
      </c>
      <c r="I22" s="40">
        <v>4</v>
      </c>
      <c r="J22" s="38">
        <v>61.545200000000001</v>
      </c>
      <c r="K22" s="41">
        <v>167553</v>
      </c>
      <c r="L22" s="30">
        <f>J22/(K22/1000)</f>
        <v>0.36731780391876007</v>
      </c>
      <c r="M22" s="40">
        <v>5</v>
      </c>
      <c r="N22" s="38">
        <v>52.509500000000003</v>
      </c>
      <c r="O22" s="41">
        <v>168171</v>
      </c>
      <c r="P22" s="30">
        <f>N22/(O22/1000)</f>
        <v>0.31223873319418927</v>
      </c>
      <c r="Q22" s="40">
        <v>4</v>
      </c>
      <c r="R22" s="38">
        <v>59.430999999999997</v>
      </c>
      <c r="S22" s="41">
        <v>168676</v>
      </c>
      <c r="T22" s="30">
        <f>R22/(S22/1000)</f>
        <v>0.35233821053380449</v>
      </c>
      <c r="U22" s="40">
        <v>5</v>
      </c>
      <c r="V22" s="38">
        <v>59.0961</v>
      </c>
      <c r="W22" s="41">
        <v>169259</v>
      </c>
      <c r="X22" s="30">
        <f>V22/(W22/1000)</f>
        <v>0.34914598337459163</v>
      </c>
      <c r="Y22" s="40">
        <v>6</v>
      </c>
      <c r="Z22" s="38">
        <v>63.822600000000001</v>
      </c>
      <c r="AA22" s="41">
        <v>169407</v>
      </c>
      <c r="AB22" s="30">
        <f>Z22/(AA22/1000)</f>
        <v>0.37674122084683631</v>
      </c>
      <c r="AC22" s="40">
        <v>6</v>
      </c>
      <c r="AD22" s="38">
        <v>59.852800000000002</v>
      </c>
      <c r="AE22" s="41">
        <v>169895</v>
      </c>
      <c r="AF22" s="30">
        <f>AD22/(AE22/1000)</f>
        <v>0.35229288678301302</v>
      </c>
      <c r="AG22" s="40">
        <v>11</v>
      </c>
      <c r="AH22" s="38">
        <v>59.944099999999999</v>
      </c>
      <c r="AI22" s="41">
        <v>171095</v>
      </c>
      <c r="AJ22" s="30">
        <f>AH22/(AI22/1000)</f>
        <v>0.35035565036967764</v>
      </c>
      <c r="AK22" s="40">
        <v>8</v>
      </c>
      <c r="AL22" s="38">
        <v>59.6691</v>
      </c>
      <c r="AM22" s="41">
        <v>172263</v>
      </c>
      <c r="AN22" s="30">
        <f>AL22/(AM22/1000)</f>
        <v>0.34638372720781596</v>
      </c>
      <c r="AO22" s="40">
        <v>6</v>
      </c>
      <c r="AP22" s="38">
        <v>67.929400000000001</v>
      </c>
      <c r="AQ22" s="41">
        <v>172378</v>
      </c>
      <c r="AR22" s="30">
        <f>AP22/(AQ22/1000)</f>
        <v>0.39407232941558673</v>
      </c>
      <c r="AS22" s="40">
        <v>6</v>
      </c>
      <c r="AT22" s="38">
        <v>98.292599999999993</v>
      </c>
      <c r="AU22" s="41">
        <v>172634</v>
      </c>
      <c r="AV22" s="30">
        <f>AT22/(AU22/1000)</f>
        <v>0.56936988078825723</v>
      </c>
      <c r="AW22" s="40">
        <v>2</v>
      </c>
      <c r="AX22" s="38">
        <v>104.187</v>
      </c>
      <c r="AY22" s="41">
        <v>173868.5</v>
      </c>
      <c r="AZ22" s="30">
        <f>AX22/(AY22/1000)</f>
        <v>0.59922872745782008</v>
      </c>
      <c r="BA22" s="40">
        <v>2</v>
      </c>
      <c r="BB22" s="38">
        <v>93.552099999999996</v>
      </c>
      <c r="BC22" s="41">
        <v>175478</v>
      </c>
      <c r="BD22" s="30">
        <f>BB22/(BC22/1000)</f>
        <v>0.53312722962422632</v>
      </c>
      <c r="BE22" s="40">
        <v>3</v>
      </c>
      <c r="BF22" s="38">
        <v>144.57300000000001</v>
      </c>
      <c r="BG22" s="41">
        <v>176864.5</v>
      </c>
      <c r="BH22" s="30">
        <f>BF22/(BG22/1000)</f>
        <v>0.81742237701743437</v>
      </c>
      <c r="BI22" s="40">
        <v>1</v>
      </c>
      <c r="BJ22" s="38">
        <v>108.941</v>
      </c>
      <c r="BK22" s="41">
        <v>177717</v>
      </c>
      <c r="BL22" s="30">
        <f>BJ22/(BK22/1000)</f>
        <v>0.61300269529645446</v>
      </c>
      <c r="BM22" s="42">
        <v>2</v>
      </c>
      <c r="BN22" s="32">
        <v>128.20892857142854</v>
      </c>
      <c r="BO22" s="33">
        <v>178265.5</v>
      </c>
      <c r="BP22" s="30">
        <f>BN22/(BO22/1000)</f>
        <v>0.71920213710128178</v>
      </c>
      <c r="BQ22" s="44">
        <v>2</v>
      </c>
      <c r="BR22" s="32">
        <v>125.48571428571429</v>
      </c>
      <c r="BS22" s="33">
        <v>178265.5</v>
      </c>
      <c r="BT22" s="30">
        <f>BR22/(BS22/1000)</f>
        <v>0.7039259659648911</v>
      </c>
      <c r="BU22" s="32">
        <v>2</v>
      </c>
      <c r="BV22" s="32">
        <v>222.45457963089544</v>
      </c>
      <c r="BW22" s="33">
        <v>177407</v>
      </c>
      <c r="BX22" s="30">
        <f>BV22/(BW22/1000)</f>
        <v>1.2539222219579578</v>
      </c>
      <c r="BY22" s="36">
        <v>1</v>
      </c>
      <c r="BZ22" s="32">
        <v>206</v>
      </c>
      <c r="CA22" s="33">
        <v>176673</v>
      </c>
      <c r="CB22" s="30">
        <f>BZ22/(CA22/1000)</f>
        <v>1.1659959359947474</v>
      </c>
      <c r="CC22" s="36">
        <v>1</v>
      </c>
    </row>
    <row r="23" spans="2:81" s="23" customFormat="1" ht="12.75" customHeight="1" x14ac:dyDescent="0.2">
      <c r="B23" s="37" t="s">
        <v>30</v>
      </c>
      <c r="C23" s="38">
        <v>5.319</v>
      </c>
      <c r="D23" s="39" t="s">
        <v>16</v>
      </c>
      <c r="E23" s="40"/>
      <c r="F23" s="38">
        <v>5.3666999999999998</v>
      </c>
      <c r="G23" s="41">
        <v>37665</v>
      </c>
      <c r="H23" s="30">
        <f>F23/(G23/1000)</f>
        <v>0.14248506571087216</v>
      </c>
      <c r="I23" s="40">
        <v>19</v>
      </c>
      <c r="J23" s="38">
        <v>2.6667000000000001</v>
      </c>
      <c r="K23" s="41">
        <v>38121</v>
      </c>
      <c r="L23" s="30">
        <f>J23/(K23/1000)</f>
        <v>6.9953568899032023E-2</v>
      </c>
      <c r="M23" s="40">
        <v>24</v>
      </c>
      <c r="N23" s="38">
        <v>6.75</v>
      </c>
      <c r="O23" s="41">
        <v>38385</v>
      </c>
      <c r="P23" s="30">
        <f>N23/(O23/1000)</f>
        <v>0.17584994138335289</v>
      </c>
      <c r="Q23" s="40">
        <v>15</v>
      </c>
      <c r="R23" s="38">
        <v>8.5</v>
      </c>
      <c r="S23" s="41">
        <v>38741</v>
      </c>
      <c r="T23" s="30">
        <f>R23/(S23/1000)</f>
        <v>0.2194057974755427</v>
      </c>
      <c r="U23" s="40">
        <v>13</v>
      </c>
      <c r="V23" s="38">
        <v>7.2</v>
      </c>
      <c r="W23" s="41">
        <v>39094</v>
      </c>
      <c r="X23" s="30">
        <f>V23/(W23/1000)</f>
        <v>0.18417148411520951</v>
      </c>
      <c r="Y23" s="40">
        <v>18</v>
      </c>
      <c r="Z23" s="38">
        <v>12</v>
      </c>
      <c r="AA23" s="41">
        <v>39374</v>
      </c>
      <c r="AB23" s="30">
        <f>Z23/(AA23/1000)</f>
        <v>0.30476964494336362</v>
      </c>
      <c r="AC23" s="40">
        <v>12</v>
      </c>
      <c r="AD23" s="38">
        <v>3.5074999999999998</v>
      </c>
      <c r="AE23" s="41">
        <v>39566</v>
      </c>
      <c r="AF23" s="30">
        <f>AD23/(AE23/1000)</f>
        <v>8.8649345397563556E-2</v>
      </c>
      <c r="AG23" s="40">
        <v>26</v>
      </c>
      <c r="AH23" s="38">
        <v>7.9166999999999996</v>
      </c>
      <c r="AI23" s="41">
        <v>39913</v>
      </c>
      <c r="AJ23" s="30">
        <f>AH23/(AI23/1000)</f>
        <v>0.19834890887680706</v>
      </c>
      <c r="AK23" s="40">
        <v>20</v>
      </c>
      <c r="AL23" s="38">
        <v>12.283300000000001</v>
      </c>
      <c r="AM23" s="41">
        <v>40164</v>
      </c>
      <c r="AN23" s="30">
        <f>AL23/(AM23/1000)</f>
        <v>0.30582860272881185</v>
      </c>
      <c r="AO23" s="40">
        <v>8</v>
      </c>
      <c r="AP23" s="38">
        <v>9.125</v>
      </c>
      <c r="AQ23" s="41">
        <v>40238</v>
      </c>
      <c r="AR23" s="30">
        <f>AP23/(AQ23/1000)</f>
        <v>0.22677568467617676</v>
      </c>
      <c r="AS23" s="40">
        <v>14</v>
      </c>
      <c r="AT23" s="38">
        <v>8.4832999999999998</v>
      </c>
      <c r="AU23" s="41">
        <v>41167.5</v>
      </c>
      <c r="AV23" s="30">
        <f>AT23/(AU23/1000)</f>
        <v>0.20606789336248255</v>
      </c>
      <c r="AW23" s="40">
        <v>16</v>
      </c>
      <c r="AX23" s="38">
        <v>10.2333</v>
      </c>
      <c r="AY23" s="41">
        <v>41447.5</v>
      </c>
      <c r="AZ23" s="30">
        <f>AX23/(AY23/1000)</f>
        <v>0.24689788286386394</v>
      </c>
      <c r="BA23" s="40">
        <v>12</v>
      </c>
      <c r="BB23" s="38">
        <v>3.7</v>
      </c>
      <c r="BC23" s="41">
        <v>41736</v>
      </c>
      <c r="BD23" s="30">
        <f>BB23/(BC23/1000)</f>
        <v>8.8652482269503563E-2</v>
      </c>
      <c r="BE23" s="40">
        <v>24</v>
      </c>
      <c r="BF23" s="38">
        <v>6.6166999999999998</v>
      </c>
      <c r="BG23" s="41">
        <v>41984</v>
      </c>
      <c r="BH23" s="30">
        <f>BF23/(BG23/1000)</f>
        <v>0.15760051448170731</v>
      </c>
      <c r="BI23" s="40">
        <v>19</v>
      </c>
      <c r="BJ23" s="38">
        <v>9.3778000000000006</v>
      </c>
      <c r="BK23" s="41">
        <v>42250</v>
      </c>
      <c r="BL23" s="30">
        <f>BJ23/(BK23/1000)</f>
        <v>0.22195976331360948</v>
      </c>
      <c r="BM23" s="48">
        <v>13</v>
      </c>
      <c r="BN23" s="32">
        <v>14.316666666666665</v>
      </c>
      <c r="BO23" s="33">
        <v>42762.5</v>
      </c>
      <c r="BP23" s="30">
        <f>BN23/(BO23/1000)</f>
        <v>0.33479489428042475</v>
      </c>
      <c r="BQ23" s="44"/>
      <c r="BR23" s="32">
        <v>9.5833333333333339</v>
      </c>
      <c r="BS23" s="33">
        <v>42762.5</v>
      </c>
      <c r="BT23" s="30">
        <f>BR23/(BS23/1000)</f>
        <v>0.22410601188736237</v>
      </c>
      <c r="BU23" s="32"/>
      <c r="BV23" s="32">
        <v>10.733333333333334</v>
      </c>
      <c r="BW23" s="33">
        <v>43096</v>
      </c>
      <c r="BX23" s="30">
        <f>BV23/(BW23/1000)</f>
        <v>0.24905637027411676</v>
      </c>
      <c r="BY23" s="36"/>
      <c r="BZ23" s="32">
        <v>10</v>
      </c>
      <c r="CA23" s="33">
        <v>43155</v>
      </c>
      <c r="CB23" s="30">
        <f>BZ23/(CA23/1000)</f>
        <v>0.23172285946008572</v>
      </c>
      <c r="CC23" s="36"/>
    </row>
    <row r="24" spans="2:81" s="23" customFormat="1" ht="12.75" customHeight="1" x14ac:dyDescent="0.2">
      <c r="B24" s="37" t="s">
        <v>31</v>
      </c>
      <c r="C24" s="38">
        <v>0.58330000000000004</v>
      </c>
      <c r="D24" s="39" t="s">
        <v>16</v>
      </c>
      <c r="E24" s="40"/>
      <c r="F24" s="38">
        <v>7.5</v>
      </c>
      <c r="G24" s="41">
        <v>32484</v>
      </c>
      <c r="H24" s="30">
        <f>F24/(G24/1000)</f>
        <v>0.23088289619504987</v>
      </c>
      <c r="I24" s="40">
        <v>9</v>
      </c>
      <c r="J24" s="38">
        <v>0.25</v>
      </c>
      <c r="K24" s="41">
        <v>32769</v>
      </c>
      <c r="L24" s="30">
        <f>J24/(K24/1000)</f>
        <v>7.6291617077115566E-3</v>
      </c>
      <c r="M24" s="40">
        <v>26</v>
      </c>
      <c r="N24" s="38">
        <v>1.3332999999999999</v>
      </c>
      <c r="O24" s="41">
        <v>33015</v>
      </c>
      <c r="P24" s="30">
        <f>N24/(O24/1000)</f>
        <v>4.0384673633197025E-2</v>
      </c>
      <c r="Q24" s="40">
        <v>25</v>
      </c>
      <c r="R24" s="38">
        <v>2.1833</v>
      </c>
      <c r="S24" s="41">
        <v>33050</v>
      </c>
      <c r="T24" s="30">
        <f>R24/(S24/1000)</f>
        <v>6.6060514372163398E-2</v>
      </c>
      <c r="U24" s="40">
        <v>25</v>
      </c>
      <c r="V24" s="38">
        <v>3.02</v>
      </c>
      <c r="W24" s="41">
        <v>33078</v>
      </c>
      <c r="X24" s="30">
        <f>V24/(W24/1000)</f>
        <v>9.1299353044319478E-2</v>
      </c>
      <c r="Y24" s="40">
        <v>25</v>
      </c>
      <c r="Z24" s="38">
        <v>7</v>
      </c>
      <c r="AA24" s="41">
        <v>33405</v>
      </c>
      <c r="AB24" s="30">
        <f>Z24/(AA24/1000)</f>
        <v>0.2095494686424188</v>
      </c>
      <c r="AC24" s="40">
        <v>17</v>
      </c>
      <c r="AD24" s="38">
        <v>4.26</v>
      </c>
      <c r="AE24" s="41">
        <v>33785</v>
      </c>
      <c r="AF24" s="30">
        <f>AD24/(AE24/1000)</f>
        <v>0.12609146070741453</v>
      </c>
      <c r="AG24" s="40">
        <v>25</v>
      </c>
      <c r="AH24" s="38">
        <v>3.4</v>
      </c>
      <c r="AI24" s="41">
        <v>34137</v>
      </c>
      <c r="AJ24" s="30">
        <f>AH24/(AI24/1000)</f>
        <v>9.9598675923484772E-2</v>
      </c>
      <c r="AK24" s="40">
        <v>25</v>
      </c>
      <c r="AL24" s="38">
        <v>3.5667</v>
      </c>
      <c r="AM24" s="41">
        <v>34667</v>
      </c>
      <c r="AN24" s="30">
        <f>AL24/(AM24/1000)</f>
        <v>0.10288458764819569</v>
      </c>
      <c r="AO24" s="40">
        <v>25</v>
      </c>
      <c r="AP24" s="38">
        <v>2.3332999999999999</v>
      </c>
      <c r="AQ24" s="41">
        <v>35202</v>
      </c>
      <c r="AR24" s="30">
        <f>AP24/(AQ24/1000)</f>
        <v>6.6283165729219926E-2</v>
      </c>
      <c r="AS24" s="40">
        <v>26</v>
      </c>
      <c r="AT24" s="38">
        <v>5.75</v>
      </c>
      <c r="AU24" s="41">
        <v>35735</v>
      </c>
      <c r="AV24" s="30">
        <f>AT24/(AU24/1000)</f>
        <v>0.16090667412900517</v>
      </c>
      <c r="AW24" s="40">
        <v>23</v>
      </c>
      <c r="AX24" s="38">
        <v>5.3333000000000004</v>
      </c>
      <c r="AY24" s="41">
        <v>36000</v>
      </c>
      <c r="AZ24" s="30">
        <f>AX24/(AY24/1000)</f>
        <v>0.14814722222222224</v>
      </c>
      <c r="BA24" s="40">
        <v>23</v>
      </c>
      <c r="BB24" s="38">
        <v>3.2</v>
      </c>
      <c r="BC24" s="41">
        <v>36311</v>
      </c>
      <c r="BD24" s="30">
        <f>BB24/(BC24/1000)</f>
        <v>8.8127564649830639E-2</v>
      </c>
      <c r="BE24" s="40">
        <v>25</v>
      </c>
      <c r="BF24" s="38">
        <v>1.8332999999999999</v>
      </c>
      <c r="BG24" s="41">
        <v>36670.5</v>
      </c>
      <c r="BH24" s="30">
        <f>BF24/(BG24/1000)</f>
        <v>4.9993864277825505E-2</v>
      </c>
      <c r="BI24" s="40">
        <v>26</v>
      </c>
      <c r="BJ24" s="38">
        <v>3.4666999999999999</v>
      </c>
      <c r="BK24" s="41">
        <v>36955</v>
      </c>
      <c r="BL24" s="30">
        <f>BJ24/(BK24/1000)</f>
        <v>9.3808686240021644E-2</v>
      </c>
      <c r="BM24" s="42">
        <v>22</v>
      </c>
      <c r="BN24" s="32">
        <v>4.0333333333333332</v>
      </c>
      <c r="BO24" s="33">
        <v>37476.5</v>
      </c>
      <c r="BP24" s="30">
        <f>BN24/(BO24/1000)</f>
        <v>0.10762299930178466</v>
      </c>
      <c r="BQ24" s="44"/>
      <c r="BR24" s="32">
        <v>4.0651515151515154</v>
      </c>
      <c r="BS24" s="33">
        <v>37476.5</v>
      </c>
      <c r="BT24" s="30">
        <f>BR24/(BS24/1000)</f>
        <v>0.10847201620085961</v>
      </c>
      <c r="BU24" s="32"/>
      <c r="BV24" s="32">
        <v>3.0277777777777777</v>
      </c>
      <c r="BW24" s="33">
        <v>37708</v>
      </c>
      <c r="BX24" s="30">
        <f>BV24/(BW24/1000)</f>
        <v>8.0295369093502114E-2</v>
      </c>
      <c r="BY24" s="36"/>
      <c r="BZ24" s="32">
        <v>5</v>
      </c>
      <c r="CA24" s="33">
        <v>37885</v>
      </c>
      <c r="CB24" s="30">
        <f>BZ24/(CA24/1000)</f>
        <v>0.13197835554968987</v>
      </c>
      <c r="CC24" s="36"/>
    </row>
    <row r="25" spans="2:81" s="23" customFormat="1" ht="12.75" customHeight="1" x14ac:dyDescent="0.2">
      <c r="B25" s="53" t="s">
        <v>32</v>
      </c>
      <c r="C25" s="38">
        <v>16.2318</v>
      </c>
      <c r="D25" s="39" t="s">
        <v>16</v>
      </c>
      <c r="E25" s="40"/>
      <c r="F25" s="38">
        <v>21.318200000000001</v>
      </c>
      <c r="G25" s="41">
        <v>73390</v>
      </c>
      <c r="H25" s="30">
        <f>F25/(G25/1000)</f>
        <v>0.29047826679384114</v>
      </c>
      <c r="I25" s="40">
        <v>6</v>
      </c>
      <c r="J25" s="38">
        <v>30.782399999999999</v>
      </c>
      <c r="K25" s="41">
        <v>73687</v>
      </c>
      <c r="L25" s="30">
        <f>J25/(K25/1000)</f>
        <v>0.41774532821257482</v>
      </c>
      <c r="M25" s="40">
        <v>4</v>
      </c>
      <c r="N25" s="38">
        <v>18.830200000000001</v>
      </c>
      <c r="O25" s="41">
        <v>74175</v>
      </c>
      <c r="P25" s="30">
        <f>N25/(O25/1000)</f>
        <v>0.25386181327940682</v>
      </c>
      <c r="Q25" s="40">
        <v>8</v>
      </c>
      <c r="R25" s="38">
        <v>24.349799999999998</v>
      </c>
      <c r="S25" s="41">
        <v>74165</v>
      </c>
      <c r="T25" s="30">
        <f>R25/(S25/1000)</f>
        <v>0.32831928807388927</v>
      </c>
      <c r="U25" s="40">
        <v>6</v>
      </c>
      <c r="V25" s="38">
        <v>47.555799999999998</v>
      </c>
      <c r="W25" s="41">
        <v>74116</v>
      </c>
      <c r="X25" s="30">
        <f>V25/(W25/1000)</f>
        <v>0.64164013168546596</v>
      </c>
      <c r="Y25" s="40">
        <v>3</v>
      </c>
      <c r="Z25" s="38">
        <v>26.909300000000002</v>
      </c>
      <c r="AA25" s="41">
        <v>74335</v>
      </c>
      <c r="AB25" s="30">
        <f>Z25/(AA25/1000)</f>
        <v>0.36200040357839514</v>
      </c>
      <c r="AC25" s="40">
        <v>8</v>
      </c>
      <c r="AD25" s="38">
        <v>25.838200000000001</v>
      </c>
      <c r="AE25" s="41">
        <v>74598</v>
      </c>
      <c r="AF25" s="30">
        <f>AD25/(AE25/1000)</f>
        <v>0.34636585431244804</v>
      </c>
      <c r="AG25" s="40">
        <v>12</v>
      </c>
      <c r="AH25" s="38">
        <v>18.6006</v>
      </c>
      <c r="AI25" s="41">
        <v>75045</v>
      </c>
      <c r="AJ25" s="30">
        <f>AH25/(AI25/1000)</f>
        <v>0.24785928442934238</v>
      </c>
      <c r="AK25" s="40">
        <v>13</v>
      </c>
      <c r="AL25" s="38">
        <v>22.085899999999999</v>
      </c>
      <c r="AM25" s="41">
        <v>75691</v>
      </c>
      <c r="AN25" s="30">
        <f>AL25/(AM25/1000)</f>
        <v>0.29179030532031547</v>
      </c>
      <c r="AO25" s="40">
        <v>9</v>
      </c>
      <c r="AP25" s="38">
        <v>27.716200000000001</v>
      </c>
      <c r="AQ25" s="41">
        <v>76106</v>
      </c>
      <c r="AR25" s="30">
        <f>AP25/(AQ25/1000)</f>
        <v>0.36417890836464933</v>
      </c>
      <c r="AS25" s="40">
        <v>7</v>
      </c>
      <c r="AT25" s="38">
        <v>28.938400000000001</v>
      </c>
      <c r="AU25" s="41">
        <v>76747.5</v>
      </c>
      <c r="AV25" s="30">
        <f>AT25/(AU25/1000)</f>
        <v>0.37705983908270629</v>
      </c>
      <c r="AW25" s="40">
        <v>8</v>
      </c>
      <c r="AX25" s="38">
        <v>28.0153</v>
      </c>
      <c r="AY25" s="41">
        <v>77547</v>
      </c>
      <c r="AZ25" s="30">
        <f>AX25/(AY25/1000)</f>
        <v>0.36126864998001212</v>
      </c>
      <c r="BA25" s="40">
        <v>8</v>
      </c>
      <c r="BB25" s="38">
        <v>24.697299999999998</v>
      </c>
      <c r="BC25" s="41">
        <v>78369</v>
      </c>
      <c r="BD25" s="30">
        <f>BB25/(BC25/1000)</f>
        <v>0.31514119103216831</v>
      </c>
      <c r="BE25" s="40">
        <v>8</v>
      </c>
      <c r="BF25" s="38">
        <v>30.108799999999999</v>
      </c>
      <c r="BG25" s="41">
        <v>79100</v>
      </c>
      <c r="BH25" s="30">
        <f>BF25/(BG25/1000)</f>
        <v>0.38064222503160555</v>
      </c>
      <c r="BI25" s="40">
        <v>6</v>
      </c>
      <c r="BJ25" s="38">
        <v>21.7393</v>
      </c>
      <c r="BK25" s="41">
        <v>79626.5</v>
      </c>
      <c r="BL25" s="30">
        <f>BJ25/(BK25/1000)</f>
        <v>0.27301589295021134</v>
      </c>
      <c r="BM25" s="54">
        <v>10</v>
      </c>
      <c r="BN25" s="32">
        <v>15.426601819589626</v>
      </c>
      <c r="BO25" s="33">
        <v>81060</v>
      </c>
      <c r="BP25" s="30">
        <f>BN25/(BO25/1000)</f>
        <v>0.19031090327645725</v>
      </c>
      <c r="BQ25" s="44"/>
      <c r="BR25" s="32">
        <v>26.363528138528135</v>
      </c>
      <c r="BS25" s="33">
        <v>81060</v>
      </c>
      <c r="BT25" s="30">
        <f>BR25/(BS25/1000)</f>
        <v>0.32523474140794639</v>
      </c>
      <c r="BU25" s="32"/>
      <c r="BV25" s="32">
        <v>24.732644110275686</v>
      </c>
      <c r="BW25" s="33">
        <v>81671</v>
      </c>
      <c r="BX25" s="30">
        <f>BV25/(BW25/1000)</f>
        <v>0.30283263472071709</v>
      </c>
      <c r="BY25" s="49"/>
      <c r="BZ25" s="32">
        <v>21</v>
      </c>
      <c r="CA25" s="33">
        <v>82169</v>
      </c>
      <c r="CB25" s="30">
        <f>BZ25/(CA25/1000)</f>
        <v>0.2555708357166328</v>
      </c>
      <c r="CC25" s="49"/>
    </row>
    <row r="26" spans="2:81" s="23" customFormat="1" ht="12.75" customHeight="1" x14ac:dyDescent="0.2">
      <c r="B26" s="37" t="s">
        <v>33</v>
      </c>
      <c r="C26" s="38">
        <v>13.9589</v>
      </c>
      <c r="D26" s="39" t="s">
        <v>16</v>
      </c>
      <c r="E26" s="40"/>
      <c r="F26" s="38">
        <v>25.077400000000001</v>
      </c>
      <c r="G26" s="41">
        <v>129616</v>
      </c>
      <c r="H26" s="30">
        <f>F26/(G26/1000)</f>
        <v>0.19347457104061225</v>
      </c>
      <c r="I26" s="40">
        <v>12</v>
      </c>
      <c r="J26" s="38">
        <v>14</v>
      </c>
      <c r="K26" s="41">
        <v>131660</v>
      </c>
      <c r="L26" s="30">
        <f>J26/(K26/1000)</f>
        <v>0.10633449794926325</v>
      </c>
      <c r="M26" s="40">
        <v>19</v>
      </c>
      <c r="N26" s="38">
        <v>28.4512</v>
      </c>
      <c r="O26" s="41">
        <v>133681</v>
      </c>
      <c r="P26" s="30">
        <f>N26/(O26/1000)</f>
        <v>0.21282904825667071</v>
      </c>
      <c r="Q26" s="40">
        <v>12</v>
      </c>
      <c r="R26" s="38">
        <v>28.787600000000001</v>
      </c>
      <c r="S26" s="41">
        <v>135175</v>
      </c>
      <c r="T26" s="30">
        <f>R26/(S26/1000)</f>
        <v>0.21296541520251525</v>
      </c>
      <c r="U26" s="40">
        <v>15</v>
      </c>
      <c r="V26" s="38">
        <v>37.204099999999997</v>
      </c>
      <c r="W26" s="41">
        <v>136509</v>
      </c>
      <c r="X26" s="30">
        <f>V26/(W26/1000)</f>
        <v>0.27253953951754095</v>
      </c>
      <c r="Y26" s="40">
        <v>11</v>
      </c>
      <c r="Z26" s="38">
        <v>43.705800000000004</v>
      </c>
      <c r="AA26" s="41">
        <v>138160</v>
      </c>
      <c r="AB26" s="30">
        <f>Z26/(AA26/1000)</f>
        <v>0.31634192240880143</v>
      </c>
      <c r="AC26" s="40">
        <v>11</v>
      </c>
      <c r="AD26" s="38">
        <v>60.734499999999997</v>
      </c>
      <c r="AE26" s="41">
        <v>139874</v>
      </c>
      <c r="AF26" s="30">
        <f>AD26/(AE26/1000)</f>
        <v>0.43420864492328809</v>
      </c>
      <c r="AG26" s="40">
        <v>5</v>
      </c>
      <c r="AH26" s="38">
        <v>53.073</v>
      </c>
      <c r="AI26" s="41">
        <v>142033</v>
      </c>
      <c r="AJ26" s="30">
        <f>AH26/(AI26/1000)</f>
        <v>0.3736666830947738</v>
      </c>
      <c r="AK26" s="40">
        <v>7</v>
      </c>
      <c r="AL26" s="38">
        <v>37.375</v>
      </c>
      <c r="AM26" s="41">
        <v>143699</v>
      </c>
      <c r="AN26" s="30">
        <f>AL26/(AM26/1000)</f>
        <v>0.26009227621625758</v>
      </c>
      <c r="AO26" s="40">
        <v>10</v>
      </c>
      <c r="AP26" s="38">
        <v>41.639299999999999</v>
      </c>
      <c r="AQ26" s="41">
        <v>145209</v>
      </c>
      <c r="AR26" s="30">
        <f>AP26/(AQ26/1000)</f>
        <v>0.28675426454283137</v>
      </c>
      <c r="AS26" s="40">
        <v>12</v>
      </c>
      <c r="AT26" s="38">
        <v>46.285299999999999</v>
      </c>
      <c r="AU26" s="41">
        <v>147317</v>
      </c>
      <c r="AV26" s="30">
        <f>AT26/(AU26/1000)</f>
        <v>0.314188450755853</v>
      </c>
      <c r="AW26" s="40">
        <v>11</v>
      </c>
      <c r="AX26" s="38">
        <v>41.466900000000003</v>
      </c>
      <c r="AY26" s="41">
        <v>148867</v>
      </c>
      <c r="AZ26" s="30">
        <f>AX26/(AY26/1000)</f>
        <v>0.27854998085539445</v>
      </c>
      <c r="BA26" s="40">
        <v>11</v>
      </c>
      <c r="BB26" s="38">
        <v>39.711500000000001</v>
      </c>
      <c r="BC26" s="41">
        <v>150613</v>
      </c>
      <c r="BD26" s="30">
        <f>BB26/(BC26/1000)</f>
        <v>0.26366581901960656</v>
      </c>
      <c r="BE26" s="40">
        <v>10</v>
      </c>
      <c r="BF26" s="38">
        <v>51.863599999999998</v>
      </c>
      <c r="BG26" s="41">
        <v>152077.5</v>
      </c>
      <c r="BH26" s="30">
        <f>BF26/(BG26/1000)</f>
        <v>0.34103401226348412</v>
      </c>
      <c r="BI26" s="40">
        <v>7</v>
      </c>
      <c r="BJ26" s="38">
        <v>49.440899999999999</v>
      </c>
      <c r="BK26" s="41">
        <v>153426</v>
      </c>
      <c r="BL26" s="30">
        <f>BJ26/(BK26/1000)</f>
        <v>0.32224590356262955</v>
      </c>
      <c r="BM26" s="48">
        <v>7</v>
      </c>
      <c r="BN26" s="32">
        <v>43.661810614859412</v>
      </c>
      <c r="BO26" s="33">
        <v>156582</v>
      </c>
      <c r="BP26" s="30">
        <f>BN26/(BO26/1000)</f>
        <v>0.27884310211173324</v>
      </c>
      <c r="BQ26" s="44"/>
      <c r="BR26" s="32">
        <v>34.997341547341541</v>
      </c>
      <c r="BS26" s="33">
        <v>156582</v>
      </c>
      <c r="BT26" s="30">
        <f>BR26/(BS26/1000)</f>
        <v>0.22350807594322172</v>
      </c>
      <c r="BU26" s="32"/>
      <c r="BV26" s="32">
        <v>25.702568366592754</v>
      </c>
      <c r="BW26" s="33">
        <v>158233</v>
      </c>
      <c r="BX26" s="30">
        <f>BV26/(BW26/1000)</f>
        <v>0.16243494319511576</v>
      </c>
      <c r="BY26" s="36"/>
      <c r="BZ26" s="32">
        <v>45</v>
      </c>
      <c r="CA26" s="33">
        <v>159822</v>
      </c>
      <c r="CB26" s="30">
        <f>BZ26/(CA26/1000)</f>
        <v>0.28156323910350262</v>
      </c>
      <c r="CC26" s="36"/>
    </row>
    <row r="27" spans="2:81" s="23" customFormat="1" ht="12.75" customHeight="1" x14ac:dyDescent="0.2">
      <c r="B27" s="37" t="s">
        <v>34</v>
      </c>
      <c r="C27" s="38">
        <v>34.474600000000002</v>
      </c>
      <c r="D27" s="39" t="s">
        <v>16</v>
      </c>
      <c r="E27" s="40"/>
      <c r="F27" s="38">
        <v>48.771299999999997</v>
      </c>
      <c r="G27" s="41">
        <v>243348</v>
      </c>
      <c r="H27" s="30">
        <f>F27/(G27/1000)</f>
        <v>0.20041792001577985</v>
      </c>
      <c r="I27" s="40">
        <v>10</v>
      </c>
      <c r="J27" s="38">
        <v>45.971800000000002</v>
      </c>
      <c r="K27" s="41">
        <v>244774</v>
      </c>
      <c r="L27" s="30">
        <f>J27/(K27/1000)</f>
        <v>0.18781324813909975</v>
      </c>
      <c r="M27" s="40">
        <v>13</v>
      </c>
      <c r="N27" s="38">
        <v>58.113900000000001</v>
      </c>
      <c r="O27" s="41">
        <v>245673</v>
      </c>
      <c r="P27" s="30">
        <f>N27/(O27/1000)</f>
        <v>0.23654980400776643</v>
      </c>
      <c r="Q27" s="40">
        <v>9</v>
      </c>
      <c r="R27" s="38">
        <v>70.348399999999998</v>
      </c>
      <c r="S27" s="41">
        <v>246139</v>
      </c>
      <c r="T27" s="30">
        <f>R27/(S27/1000)</f>
        <v>0.28580761277164529</v>
      </c>
      <c r="U27" s="40">
        <v>9</v>
      </c>
      <c r="V27" s="38">
        <v>49.328600000000002</v>
      </c>
      <c r="W27" s="41">
        <v>246852</v>
      </c>
      <c r="X27" s="30">
        <f>V27/(W27/1000)</f>
        <v>0.19983066776854147</v>
      </c>
      <c r="Y27" s="40">
        <v>17</v>
      </c>
      <c r="Z27" s="38">
        <v>61.092399999999998</v>
      </c>
      <c r="AA27" s="41">
        <v>247562</v>
      </c>
      <c r="AB27" s="30">
        <f>Z27/(AA27/1000)</f>
        <v>0.24677616112327416</v>
      </c>
      <c r="AC27" s="40">
        <v>14</v>
      </c>
      <c r="AD27" s="38">
        <v>69.418000000000006</v>
      </c>
      <c r="AE27" s="41">
        <v>249005</v>
      </c>
      <c r="AF27" s="30">
        <f>AD27/(AE27/1000)</f>
        <v>0.27878155057127368</v>
      </c>
      <c r="AG27" s="40">
        <v>14</v>
      </c>
      <c r="AH27" s="38">
        <v>54.723399999999998</v>
      </c>
      <c r="AI27" s="41">
        <v>250590</v>
      </c>
      <c r="AJ27" s="30">
        <f>AH27/(AI27/1000)</f>
        <v>0.21837822738337523</v>
      </c>
      <c r="AK27" s="40">
        <v>16</v>
      </c>
      <c r="AL27" s="38">
        <v>58.579700000000003</v>
      </c>
      <c r="AM27" s="41">
        <v>252083</v>
      </c>
      <c r="AN27" s="30">
        <f>AL27/(AM27/1000)</f>
        <v>0.2323825882744969</v>
      </c>
      <c r="AO27" s="40">
        <v>12</v>
      </c>
      <c r="AP27" s="38">
        <v>74.998400000000004</v>
      </c>
      <c r="AQ27" s="41">
        <v>253370</v>
      </c>
      <c r="AR27" s="30">
        <f>AP27/(AQ27/1000)</f>
        <v>0.29600347318151321</v>
      </c>
      <c r="AS27" s="40">
        <v>11</v>
      </c>
      <c r="AT27" s="38">
        <v>61.779699999999998</v>
      </c>
      <c r="AU27" s="41">
        <v>256137</v>
      </c>
      <c r="AV27" s="30">
        <f>AT27/(AU27/1000)</f>
        <v>0.2411978745749345</v>
      </c>
      <c r="AW27" s="40">
        <v>13</v>
      </c>
      <c r="AX27" s="38">
        <v>54.620199999999997</v>
      </c>
      <c r="AY27" s="41">
        <v>258136.5</v>
      </c>
      <c r="AZ27" s="30">
        <f>AX27/(AY27/1000)</f>
        <v>0.21159425342793442</v>
      </c>
      <c r="BA27" s="40">
        <v>14</v>
      </c>
      <c r="BB27" s="38">
        <v>50.386499999999998</v>
      </c>
      <c r="BC27" s="41">
        <v>260360</v>
      </c>
      <c r="BD27" s="30">
        <f>BB27/(BC27/1000)</f>
        <v>0.19352627131663849</v>
      </c>
      <c r="BE27" s="40">
        <v>15</v>
      </c>
      <c r="BF27" s="38">
        <v>59.563899999999997</v>
      </c>
      <c r="BG27" s="41">
        <v>262578</v>
      </c>
      <c r="BH27" s="30">
        <f>BF27/(BG27/1000)</f>
        <v>0.22684269055290238</v>
      </c>
      <c r="BI27" s="40">
        <v>14</v>
      </c>
      <c r="BJ27" s="38">
        <v>43.0242</v>
      </c>
      <c r="BK27" s="41">
        <v>265068.5</v>
      </c>
      <c r="BL27" s="30">
        <f>BJ27/(BK27/1000)</f>
        <v>0.16231351518569731</v>
      </c>
      <c r="BM27" s="48">
        <v>17</v>
      </c>
      <c r="BN27" s="32">
        <v>59.623015873015909</v>
      </c>
      <c r="BO27" s="33">
        <v>270436.5</v>
      </c>
      <c r="BP27" s="30">
        <f>BN27/(BO27/1000)</f>
        <v>0.22046955892794021</v>
      </c>
      <c r="BQ27" s="44"/>
      <c r="BR27" s="32">
        <v>42.432539682539712</v>
      </c>
      <c r="BS27" s="33">
        <v>270436.5</v>
      </c>
      <c r="BT27" s="30">
        <f>BR27/(BS27/1000)</f>
        <v>0.1569038930859544</v>
      </c>
      <c r="BU27" s="32"/>
      <c r="BV27" s="32">
        <v>42.415873015873025</v>
      </c>
      <c r="BW27" s="33">
        <v>272313</v>
      </c>
      <c r="BX27" s="30">
        <f>BV27/(BW27/1000)</f>
        <v>0.15576146939688162</v>
      </c>
      <c r="BY27" s="36"/>
      <c r="BZ27" s="32">
        <v>62</v>
      </c>
      <c r="CA27" s="33">
        <v>274220</v>
      </c>
      <c r="CB27" s="30">
        <f>BZ27/(CA27/1000)</f>
        <v>0.22609583546057907</v>
      </c>
      <c r="CC27" s="36"/>
    </row>
    <row r="28" spans="2:81" s="23" customFormat="1" ht="12.75" customHeight="1" x14ac:dyDescent="0.2">
      <c r="B28" s="37" t="s">
        <v>35</v>
      </c>
      <c r="C28" s="38">
        <v>84.542199999999994</v>
      </c>
      <c r="D28" s="39" t="s">
        <v>16</v>
      </c>
      <c r="E28" s="40"/>
      <c r="F28" s="38">
        <v>84.546000000000006</v>
      </c>
      <c r="G28" s="41">
        <v>452894</v>
      </c>
      <c r="H28" s="30">
        <f>F28/(G28/1000)</f>
        <v>0.18667944375505086</v>
      </c>
      <c r="I28" s="40">
        <v>13</v>
      </c>
      <c r="J28" s="38">
        <v>94.686199999999999</v>
      </c>
      <c r="K28" s="41">
        <v>455479</v>
      </c>
      <c r="L28" s="30">
        <f>J28/(K28/1000)</f>
        <v>0.2078826905301891</v>
      </c>
      <c r="M28" s="40">
        <v>11</v>
      </c>
      <c r="N28" s="38">
        <v>101.14100000000001</v>
      </c>
      <c r="O28" s="41">
        <v>457879</v>
      </c>
      <c r="P28" s="30">
        <f>N28/(O28/1000)</f>
        <v>0.22089023519314055</v>
      </c>
      <c r="Q28" s="40">
        <v>10</v>
      </c>
      <c r="R28" s="38">
        <v>113.72199999999999</v>
      </c>
      <c r="S28" s="41">
        <v>459377</v>
      </c>
      <c r="T28" s="30">
        <f>R28/(S28/1000)</f>
        <v>0.24755701743883562</v>
      </c>
      <c r="U28" s="40">
        <v>11</v>
      </c>
      <c r="V28" s="38">
        <v>131.84899999999999</v>
      </c>
      <c r="W28" s="41">
        <v>460917</v>
      </c>
      <c r="X28" s="30">
        <f>V28/(W28/1000)</f>
        <v>0.28605801044439672</v>
      </c>
      <c r="Y28" s="40">
        <v>10</v>
      </c>
      <c r="Z28" s="38">
        <v>113.74</v>
      </c>
      <c r="AA28" s="41">
        <v>463020</v>
      </c>
      <c r="AB28" s="30">
        <f>Z28/(AA28/1000)</f>
        <v>0.24564813614962636</v>
      </c>
      <c r="AC28" s="40">
        <v>15</v>
      </c>
      <c r="AD28" s="38">
        <v>149.643</v>
      </c>
      <c r="AE28" s="41">
        <v>465852</v>
      </c>
      <c r="AF28" s="30">
        <f>AD28/(AE28/1000)</f>
        <v>0.32122433734319056</v>
      </c>
      <c r="AG28" s="40">
        <v>13</v>
      </c>
      <c r="AH28" s="38">
        <v>136.37700000000001</v>
      </c>
      <c r="AI28" s="41">
        <v>470268</v>
      </c>
      <c r="AJ28" s="30">
        <f>AH28/(AI28/1000)</f>
        <v>0.28999846895812603</v>
      </c>
      <c r="AK28" s="40">
        <v>12</v>
      </c>
      <c r="AL28" s="38">
        <v>117.04900000000001</v>
      </c>
      <c r="AM28" s="41">
        <v>474316</v>
      </c>
      <c r="AN28" s="30">
        <f>AL28/(AM28/1000)</f>
        <v>0.246774302363825</v>
      </c>
      <c r="AO28" s="40">
        <v>11</v>
      </c>
      <c r="AP28" s="38">
        <v>155.875</v>
      </c>
      <c r="AQ28" s="41">
        <v>477196</v>
      </c>
      <c r="AR28" s="30">
        <f>AP28/(AQ28/1000)</f>
        <v>0.32664775060981233</v>
      </c>
      <c r="AS28" s="40">
        <v>9</v>
      </c>
      <c r="AT28" s="38">
        <v>152.535</v>
      </c>
      <c r="AU28" s="41">
        <v>481031.5</v>
      </c>
      <c r="AV28" s="30">
        <f>AT28/(AU28/1000)</f>
        <v>0.31709981570853468</v>
      </c>
      <c r="AW28" s="40">
        <v>10</v>
      </c>
      <c r="AX28" s="38">
        <v>165.452</v>
      </c>
      <c r="AY28" s="41">
        <v>485108</v>
      </c>
      <c r="AZ28" s="30">
        <f>AX28/(AY28/1000)</f>
        <v>0.3410621964593451</v>
      </c>
      <c r="BA28" s="40">
        <v>9</v>
      </c>
      <c r="BB28" s="38">
        <v>141.21</v>
      </c>
      <c r="BC28" s="41">
        <v>489379.5</v>
      </c>
      <c r="BD28" s="30">
        <f>BB28/(BC28/1000)</f>
        <v>0.28854907081314196</v>
      </c>
      <c r="BE28" s="40">
        <v>9</v>
      </c>
      <c r="BF28" s="38">
        <v>134.99199999999999</v>
      </c>
      <c r="BG28" s="41">
        <v>493761.5</v>
      </c>
      <c r="BH28" s="30">
        <f>BF28/(BG28/1000)</f>
        <v>0.27339515130280506</v>
      </c>
      <c r="BI28" s="40">
        <v>11</v>
      </c>
      <c r="BJ28" s="38">
        <v>144.58600000000001</v>
      </c>
      <c r="BK28" s="41">
        <v>497444.5</v>
      </c>
      <c r="BL28" s="30">
        <f>BJ28/(BK28/1000)</f>
        <v>0.29065755074184157</v>
      </c>
      <c r="BM28" s="48">
        <v>9</v>
      </c>
      <c r="BN28" s="32">
        <v>161.07768363073228</v>
      </c>
      <c r="BO28" s="33">
        <v>503619</v>
      </c>
      <c r="BP28" s="30">
        <f>BN28/(BO28/1000)</f>
        <v>0.3198403627161252</v>
      </c>
      <c r="BQ28" s="44"/>
      <c r="BR28" s="32">
        <v>142.24007936507931</v>
      </c>
      <c r="BS28" s="33">
        <v>503619</v>
      </c>
      <c r="BT28" s="30">
        <f>BR28/(BS28/1000)</f>
        <v>0.28243588777444717</v>
      </c>
      <c r="BU28" s="32"/>
      <c r="BV28" s="32">
        <v>196.36728698131131</v>
      </c>
      <c r="BW28" s="33">
        <v>506191.5</v>
      </c>
      <c r="BX28" s="30">
        <f>BV28/(BW28/1000)</f>
        <v>0.38793082653760741</v>
      </c>
      <c r="BY28" s="36"/>
      <c r="BZ28" s="32">
        <v>146</v>
      </c>
      <c r="CA28" s="33">
        <v>509215</v>
      </c>
      <c r="CB28" s="30">
        <f>BZ28/(CA28/1000)</f>
        <v>0.28671582730280926</v>
      </c>
      <c r="CC28" s="36"/>
    </row>
    <row r="29" spans="2:81" s="23" customFormat="1" ht="12.75" customHeight="1" x14ac:dyDescent="0.2">
      <c r="B29" s="37" t="s">
        <v>36</v>
      </c>
      <c r="C29" s="38">
        <v>43.9833</v>
      </c>
      <c r="D29" s="39" t="s">
        <v>16</v>
      </c>
      <c r="E29" s="40"/>
      <c r="F29" s="38">
        <v>29.161100000000001</v>
      </c>
      <c r="G29" s="41">
        <v>310964</v>
      </c>
      <c r="H29" s="30">
        <f>F29/(G29/1000)</f>
        <v>9.3776450007074783E-2</v>
      </c>
      <c r="I29" s="40">
        <v>22</v>
      </c>
      <c r="J29" s="38">
        <v>60.0274</v>
      </c>
      <c r="K29" s="41">
        <v>312962</v>
      </c>
      <c r="L29" s="30">
        <f>J29/(K29/1000)</f>
        <v>0.19180411679373216</v>
      </c>
      <c r="M29" s="40">
        <v>12</v>
      </c>
      <c r="N29" s="38">
        <v>49.535699999999999</v>
      </c>
      <c r="O29" s="41">
        <v>316521</v>
      </c>
      <c r="P29" s="30">
        <f>N29/(O29/1000)</f>
        <v>0.15650051655340402</v>
      </c>
      <c r="Q29" s="40">
        <v>16</v>
      </c>
      <c r="R29" s="38">
        <v>40.4833</v>
      </c>
      <c r="S29" s="41">
        <v>319394</v>
      </c>
      <c r="T29" s="30">
        <f>R29/(S29/1000)</f>
        <v>0.12675034596767629</v>
      </c>
      <c r="U29" s="40">
        <v>20</v>
      </c>
      <c r="V29" s="38">
        <v>32.758299999999998</v>
      </c>
      <c r="W29" s="41">
        <v>322145</v>
      </c>
      <c r="X29" s="30">
        <f>V29/(W29/1000)</f>
        <v>0.10168805972465815</v>
      </c>
      <c r="Y29" s="40">
        <v>24</v>
      </c>
      <c r="Z29" s="38">
        <v>37.726199999999999</v>
      </c>
      <c r="AA29" s="41">
        <v>324837</v>
      </c>
      <c r="AB29" s="30">
        <f>Z29/(AA29/1000)</f>
        <v>0.11613886349153575</v>
      </c>
      <c r="AC29" s="40">
        <v>24</v>
      </c>
      <c r="AD29" s="38">
        <v>201.33500000000001</v>
      </c>
      <c r="AE29" s="41">
        <v>327632</v>
      </c>
      <c r="AF29" s="30">
        <f>AD29/(AE29/1000)</f>
        <v>0.61451567612443225</v>
      </c>
      <c r="AG29" s="40">
        <v>2</v>
      </c>
      <c r="AH29" s="38">
        <v>65.811099999999996</v>
      </c>
      <c r="AI29" s="41">
        <v>331600</v>
      </c>
      <c r="AJ29" s="30">
        <f>AH29/(AI29/1000)</f>
        <v>0.19846531966224365</v>
      </c>
      <c r="AK29" s="40">
        <v>19</v>
      </c>
      <c r="AL29" s="38">
        <v>63.116300000000003</v>
      </c>
      <c r="AM29" s="41">
        <v>333567</v>
      </c>
      <c r="AN29" s="30">
        <f>AL29/(AM29/1000)</f>
        <v>0.18921625940215908</v>
      </c>
      <c r="AO29" s="40">
        <v>16</v>
      </c>
      <c r="AP29" s="38">
        <v>62.209499999999998</v>
      </c>
      <c r="AQ29" s="41">
        <v>336896</v>
      </c>
      <c r="AR29" s="30">
        <f>AP29/(AQ29/1000)</f>
        <v>0.18465490833966564</v>
      </c>
      <c r="AS29" s="40">
        <v>19</v>
      </c>
      <c r="AT29" s="38">
        <v>61.828600000000002</v>
      </c>
      <c r="AU29" s="41">
        <v>335348</v>
      </c>
      <c r="AV29" s="30">
        <f>AT29/(AU29/1000)</f>
        <v>0.18437145890239393</v>
      </c>
      <c r="AW29" s="40">
        <v>20</v>
      </c>
      <c r="AX29" s="38">
        <v>101.57899999999999</v>
      </c>
      <c r="AY29" s="41">
        <v>339297.5</v>
      </c>
      <c r="AZ29" s="30">
        <f>AX29/(AY29/1000)</f>
        <v>0.29938033731459851</v>
      </c>
      <c r="BA29" s="40">
        <v>10</v>
      </c>
      <c r="BB29" s="38">
        <v>75.811400000000006</v>
      </c>
      <c r="BC29" s="41">
        <v>344095.5</v>
      </c>
      <c r="BD29" s="30">
        <f>BB29/(BC29/1000)</f>
        <v>0.22032081210012919</v>
      </c>
      <c r="BE29" s="40">
        <v>11</v>
      </c>
      <c r="BF29" s="38">
        <v>97.138800000000003</v>
      </c>
      <c r="BG29" s="41">
        <v>348451</v>
      </c>
      <c r="BH29" s="30">
        <f>BF29/(BG29/1000)</f>
        <v>0.27877319910116488</v>
      </c>
      <c r="BI29" s="40">
        <v>10</v>
      </c>
      <c r="BJ29" s="38">
        <v>91.378299999999996</v>
      </c>
      <c r="BK29" s="41">
        <v>351154.5</v>
      </c>
      <c r="BL29" s="30">
        <f>BJ29/(BK29/1000)</f>
        <v>0.26022249465691027</v>
      </c>
      <c r="BM29" s="42">
        <v>12</v>
      </c>
      <c r="BN29" s="32">
        <v>84.515476190476193</v>
      </c>
      <c r="BO29" s="33">
        <v>354042</v>
      </c>
      <c r="BP29" s="30">
        <f>BN29/(BO29/1000)</f>
        <v>0.2387159607913078</v>
      </c>
      <c r="BQ29" s="44"/>
      <c r="BR29" s="32">
        <v>89.279365079365093</v>
      </c>
      <c r="BS29" s="33">
        <v>354042</v>
      </c>
      <c r="BT29" s="30">
        <f>BR29/(BS29/1000)</f>
        <v>0.25217167759577985</v>
      </c>
      <c r="BU29" s="32"/>
      <c r="BV29" s="32">
        <v>92.671825396825398</v>
      </c>
      <c r="BW29" s="33">
        <v>353526</v>
      </c>
      <c r="BX29" s="30">
        <f>BV29/(BW29/1000)</f>
        <v>0.26213581291567067</v>
      </c>
      <c r="BY29" s="36"/>
      <c r="BZ29" s="32">
        <v>94</v>
      </c>
      <c r="CA29" s="33">
        <v>352417</v>
      </c>
      <c r="CB29" s="30">
        <f>BZ29/(CA29/1000)</f>
        <v>0.26672947105275852</v>
      </c>
      <c r="CC29" s="36"/>
    </row>
    <row r="30" spans="2:81" s="23" customFormat="1" ht="12.75" customHeight="1" x14ac:dyDescent="0.2">
      <c r="B30" s="37" t="s">
        <v>37</v>
      </c>
      <c r="C30" s="38">
        <v>26.491599999999998</v>
      </c>
      <c r="D30" s="39" t="s">
        <v>16</v>
      </c>
      <c r="E30" s="40"/>
      <c r="F30" s="38">
        <v>36.287399999999998</v>
      </c>
      <c r="G30" s="41">
        <v>228174</v>
      </c>
      <c r="H30" s="30">
        <f>F30/(G30/1000)</f>
        <v>0.15903389518525335</v>
      </c>
      <c r="I30" s="40">
        <v>15</v>
      </c>
      <c r="J30" s="38">
        <v>31.5213</v>
      </c>
      <c r="K30" s="41">
        <v>229253</v>
      </c>
      <c r="L30" s="30">
        <f>J30/(K30/1000)</f>
        <v>0.13749569253183166</v>
      </c>
      <c r="M30" s="40">
        <v>16</v>
      </c>
      <c r="N30" s="38">
        <v>35.188099999999999</v>
      </c>
      <c r="O30" s="41">
        <v>231461</v>
      </c>
      <c r="P30" s="30">
        <f>N30/(O30/1000)</f>
        <v>0.15202604326430802</v>
      </c>
      <c r="Q30" s="40">
        <v>18</v>
      </c>
      <c r="R30" s="38">
        <v>37.3733</v>
      </c>
      <c r="S30" s="41">
        <v>232953</v>
      </c>
      <c r="T30" s="30">
        <f>R30/(S30/1000)</f>
        <v>0.16043279116388284</v>
      </c>
      <c r="U30" s="40">
        <v>17</v>
      </c>
      <c r="V30" s="38">
        <v>53.979700000000001</v>
      </c>
      <c r="W30" s="41">
        <v>234021</v>
      </c>
      <c r="X30" s="30">
        <f>V30/(W30/1000)</f>
        <v>0.23066177821648487</v>
      </c>
      <c r="Y30" s="40">
        <v>14</v>
      </c>
      <c r="Z30" s="38">
        <v>63.561700000000002</v>
      </c>
      <c r="AA30" s="41">
        <v>235922</v>
      </c>
      <c r="AB30" s="30">
        <f>Z30/(AA30/1000)</f>
        <v>0.26941828231364606</v>
      </c>
      <c r="AC30" s="40">
        <v>13</v>
      </c>
      <c r="AD30" s="38">
        <v>43.735199999999999</v>
      </c>
      <c r="AE30" s="41">
        <v>238141</v>
      </c>
      <c r="AF30" s="30">
        <f>AD30/(AE30/1000)</f>
        <v>0.18365254198143116</v>
      </c>
      <c r="AG30" s="40">
        <v>17</v>
      </c>
      <c r="AH30" s="38">
        <v>50.113300000000002</v>
      </c>
      <c r="AI30" s="41">
        <v>240656</v>
      </c>
      <c r="AJ30" s="30">
        <f>AH30/(AI30/1000)</f>
        <v>0.20823623761717971</v>
      </c>
      <c r="AK30" s="40">
        <v>18</v>
      </c>
      <c r="AL30" s="38">
        <v>54.239899999999999</v>
      </c>
      <c r="AM30" s="41">
        <v>244069</v>
      </c>
      <c r="AN30" s="30">
        <f>AL30/(AM30/1000)</f>
        <v>0.22223182788473753</v>
      </c>
      <c r="AO30" s="40">
        <v>13</v>
      </c>
      <c r="AP30" s="38">
        <v>52.050699999999999</v>
      </c>
      <c r="AQ30" s="41">
        <v>246856</v>
      </c>
      <c r="AR30" s="30">
        <f>AP30/(AQ30/1000)</f>
        <v>0.21085450627086236</v>
      </c>
      <c r="AS30" s="40">
        <v>15</v>
      </c>
      <c r="AT30" s="38">
        <v>53.901800000000001</v>
      </c>
      <c r="AU30" s="41">
        <v>250208.5</v>
      </c>
      <c r="AV30" s="30">
        <f>AT30/(AU30/1000)</f>
        <v>0.21542753343711346</v>
      </c>
      <c r="AW30" s="40">
        <v>15</v>
      </c>
      <c r="AX30" s="38">
        <v>47.9696</v>
      </c>
      <c r="AY30" s="41">
        <v>254093</v>
      </c>
      <c r="AZ30" s="30">
        <f>AX30/(AY30/1000)</f>
        <v>0.18878756990550705</v>
      </c>
      <c r="BA30" s="40">
        <v>19</v>
      </c>
      <c r="BB30" s="38">
        <v>56.161900000000003</v>
      </c>
      <c r="BC30" s="41">
        <v>258245.5</v>
      </c>
      <c r="BD30" s="30">
        <f>BB30/(BC30/1000)</f>
        <v>0.2174748446729953</v>
      </c>
      <c r="BE30" s="40">
        <v>12</v>
      </c>
      <c r="BF30" s="38">
        <v>55.413400000000003</v>
      </c>
      <c r="BG30" s="41">
        <v>262005.5</v>
      </c>
      <c r="BH30" s="30">
        <f>BF30/(BG30/1000)</f>
        <v>0.21149708689321409</v>
      </c>
      <c r="BI30" s="40">
        <v>15</v>
      </c>
      <c r="BJ30" s="38">
        <v>47.9651</v>
      </c>
      <c r="BK30" s="41">
        <v>265581</v>
      </c>
      <c r="BL30" s="30">
        <f>BJ30/(BK30/1000)</f>
        <v>0.18060441070709124</v>
      </c>
      <c r="BM30" s="48">
        <v>15</v>
      </c>
      <c r="BN30" s="32">
        <v>53.02033488192027</v>
      </c>
      <c r="BO30" s="33">
        <v>272255</v>
      </c>
      <c r="BP30" s="30">
        <f>BN30/(BO30/1000)</f>
        <v>0.19474512821406501</v>
      </c>
      <c r="BQ30" s="44"/>
      <c r="BR30" s="32">
        <v>57.76666666666668</v>
      </c>
      <c r="BS30" s="33">
        <v>272255</v>
      </c>
      <c r="BT30" s="30">
        <f>BR30/(BS30/1000)</f>
        <v>0.21217853360513739</v>
      </c>
      <c r="BU30" s="32"/>
      <c r="BV30" s="32">
        <v>54.713492063492069</v>
      </c>
      <c r="BW30" s="33">
        <v>275136.5</v>
      </c>
      <c r="BX30" s="30">
        <f>BV30/(BW30/1000)</f>
        <v>0.19885944636023234</v>
      </c>
      <c r="BY30" s="36"/>
      <c r="BZ30" s="32">
        <v>43</v>
      </c>
      <c r="CA30" s="33">
        <v>278009</v>
      </c>
      <c r="CB30" s="30">
        <f>BZ30/(CA30/1000)</f>
        <v>0.15467125165012643</v>
      </c>
      <c r="CC30" s="36"/>
    </row>
    <row r="31" spans="2:81" s="23" customFormat="1" ht="12.75" customHeight="1" x14ac:dyDescent="0.2">
      <c r="B31" s="37" t="s">
        <v>38</v>
      </c>
      <c r="C31" s="38">
        <v>2.1667000000000001</v>
      </c>
      <c r="D31" s="39" t="s">
        <v>16</v>
      </c>
      <c r="E31" s="40"/>
      <c r="F31" s="38">
        <v>0.33329999999999999</v>
      </c>
      <c r="G31" s="41">
        <v>34562</v>
      </c>
      <c r="H31" s="30">
        <f>F31/(G31/1000)</f>
        <v>9.6435391470401019E-3</v>
      </c>
      <c r="I31" s="40">
        <v>26</v>
      </c>
      <c r="J31" s="38">
        <v>0.5</v>
      </c>
      <c r="K31" s="41">
        <v>34544</v>
      </c>
      <c r="L31" s="30">
        <f>J31/(K31/1000)</f>
        <v>1.4474293654469663E-2</v>
      </c>
      <c r="M31" s="40">
        <v>25</v>
      </c>
      <c r="N31" s="38">
        <v>3.1667000000000001</v>
      </c>
      <c r="O31" s="41">
        <v>34740</v>
      </c>
      <c r="P31" s="30">
        <f>N31/(O31/1000)</f>
        <v>9.1154289004029929E-2</v>
      </c>
      <c r="Q31" s="40">
        <v>23</v>
      </c>
      <c r="R31" s="38">
        <v>2.8332999999999999</v>
      </c>
      <c r="S31" s="41">
        <v>34765</v>
      </c>
      <c r="T31" s="30">
        <f>R31/(S31/1000)</f>
        <v>8.1498633683302166E-2</v>
      </c>
      <c r="U31" s="40">
        <v>24</v>
      </c>
      <c r="V31" s="55" t="s">
        <v>39</v>
      </c>
      <c r="W31" s="56">
        <v>34652</v>
      </c>
      <c r="X31" s="30">
        <v>0</v>
      </c>
      <c r="Y31" s="40">
        <v>26</v>
      </c>
      <c r="Z31" s="38">
        <v>1.25</v>
      </c>
      <c r="AA31" s="41">
        <v>34575</v>
      </c>
      <c r="AB31" s="30">
        <f>Z31/(AA31/1000)</f>
        <v>3.6153289949385388E-2</v>
      </c>
      <c r="AC31" s="40">
        <v>26</v>
      </c>
      <c r="AD31" s="38">
        <v>6.3295000000000003</v>
      </c>
      <c r="AE31" s="41">
        <v>34447</v>
      </c>
      <c r="AF31" s="30">
        <f>AD31/(AE31/1000)</f>
        <v>0.18374604464830027</v>
      </c>
      <c r="AG31" s="40">
        <v>16</v>
      </c>
      <c r="AH31" s="38">
        <v>2.1166999999999998</v>
      </c>
      <c r="AI31" s="41">
        <v>34648</v>
      </c>
      <c r="AJ31" s="30">
        <f>AH31/(AI31/1000)</f>
        <v>6.1091549295774636E-2</v>
      </c>
      <c r="AK31" s="40">
        <v>26</v>
      </c>
      <c r="AL31" s="38">
        <v>5.9166999999999996</v>
      </c>
      <c r="AM31" s="41">
        <v>34772</v>
      </c>
      <c r="AN31" s="30">
        <f>AL31/(AM31/1000)</f>
        <v>0.17015702289198206</v>
      </c>
      <c r="AO31" s="40">
        <v>19</v>
      </c>
      <c r="AP31" s="38">
        <v>2.75</v>
      </c>
      <c r="AQ31" s="41">
        <v>34750</v>
      </c>
      <c r="AR31" s="30">
        <f>AP31/(AQ31/1000)</f>
        <v>7.9136690647482008E-2</v>
      </c>
      <c r="AS31" s="40">
        <v>25</v>
      </c>
      <c r="AT31" s="38">
        <v>1.5</v>
      </c>
      <c r="AU31" s="41">
        <v>35402</v>
      </c>
      <c r="AV31" s="30">
        <f>AT31/(AU31/1000)</f>
        <v>4.2370487543076658E-2</v>
      </c>
      <c r="AW31" s="40">
        <v>26</v>
      </c>
      <c r="AX31" s="38">
        <v>0.95240000000000002</v>
      </c>
      <c r="AY31" s="41">
        <v>35537.5</v>
      </c>
      <c r="AZ31" s="30">
        <f>AX31/(AY31/1000)</f>
        <v>2.6799859303552585E-2</v>
      </c>
      <c r="BA31" s="40">
        <v>26</v>
      </c>
      <c r="BB31" s="38">
        <v>0.33329999999999999</v>
      </c>
      <c r="BC31" s="41">
        <v>35779</v>
      </c>
      <c r="BD31" s="30">
        <f>BB31/(BC31/1000)</f>
        <v>9.3155202772576082E-3</v>
      </c>
      <c r="BE31" s="40">
        <v>26</v>
      </c>
      <c r="BF31" s="38">
        <v>2.6539000000000001</v>
      </c>
      <c r="BG31" s="41">
        <v>35936.5</v>
      </c>
      <c r="BH31" s="30">
        <f>BF31/(BG31/1000)</f>
        <v>7.3849707122285141E-2</v>
      </c>
      <c r="BI31" s="40">
        <v>25</v>
      </c>
      <c r="BJ31" s="38">
        <v>1.3332999999999999</v>
      </c>
      <c r="BK31" s="41">
        <v>35990.5</v>
      </c>
      <c r="BL31" s="30">
        <f>BJ31/(BK31/1000)</f>
        <v>3.7045887109098237E-2</v>
      </c>
      <c r="BM31" s="42">
        <v>26</v>
      </c>
      <c r="BN31" s="32">
        <v>2.7833333333333332</v>
      </c>
      <c r="BO31" s="33">
        <v>36222</v>
      </c>
      <c r="BP31" s="30">
        <f>BN31/(BO31/1000)</f>
        <v>7.6840962214492103E-2</v>
      </c>
      <c r="BQ31" s="44"/>
      <c r="BR31" s="32">
        <v>4.5333333333333323</v>
      </c>
      <c r="BS31" s="33">
        <v>36222</v>
      </c>
      <c r="BT31" s="30">
        <f>BR31/(BS31/1000)</f>
        <v>0.12515414204995121</v>
      </c>
      <c r="BU31" s="32"/>
      <c r="BV31" s="32">
        <v>2.7833333333333332</v>
      </c>
      <c r="BW31" s="33">
        <v>36366</v>
      </c>
      <c r="BX31" s="30">
        <f>BV31/(BW31/1000)</f>
        <v>7.6536691781700847E-2</v>
      </c>
      <c r="BZ31" s="32">
        <v>1</v>
      </c>
      <c r="CA31" s="33">
        <v>36568</v>
      </c>
      <c r="CB31" s="30">
        <f>BZ31/(CA31/1000)</f>
        <v>2.7346313716910962E-2</v>
      </c>
    </row>
    <row r="32" spans="2:81" s="23" customFormat="1" ht="12.75" customHeight="1" x14ac:dyDescent="0.2">
      <c r="B32" s="37" t="s">
        <v>40</v>
      </c>
      <c r="C32" s="38">
        <v>203.286</v>
      </c>
      <c r="D32" s="39" t="s">
        <v>16</v>
      </c>
      <c r="E32" s="40"/>
      <c r="F32" s="38">
        <v>206.83500000000001</v>
      </c>
      <c r="G32" s="41">
        <v>634875</v>
      </c>
      <c r="H32" s="30">
        <f>F32/(G32/1000)</f>
        <v>0.3257885410513881</v>
      </c>
      <c r="I32" s="40">
        <v>5</v>
      </c>
      <c r="J32" s="38">
        <v>212.01400000000001</v>
      </c>
      <c r="K32" s="41">
        <v>640842</v>
      </c>
      <c r="L32" s="30">
        <f>J32/(K32/1000)</f>
        <v>0.33083661807434595</v>
      </c>
      <c r="M32" s="40">
        <v>6</v>
      </c>
      <c r="N32" s="38">
        <v>191.85</v>
      </c>
      <c r="O32" s="41">
        <v>648526</v>
      </c>
      <c r="P32" s="30">
        <f>N32/(O32/1000)</f>
        <v>0.29582468551761998</v>
      </c>
      <c r="Q32" s="40">
        <v>5</v>
      </c>
      <c r="R32" s="38">
        <v>215.30699999999999</v>
      </c>
      <c r="S32" s="41">
        <v>656405</v>
      </c>
      <c r="T32" s="30">
        <f>R32/(S32/1000)</f>
        <v>0.32800938445014893</v>
      </c>
      <c r="U32" s="40">
        <v>7</v>
      </c>
      <c r="V32" s="38">
        <v>198.631</v>
      </c>
      <c r="W32" s="41">
        <v>663530</v>
      </c>
      <c r="X32" s="30">
        <f>V32/(W32/1000)</f>
        <v>0.29935496511084653</v>
      </c>
      <c r="Y32" s="40">
        <v>9</v>
      </c>
      <c r="Z32" s="38">
        <v>227.15600000000001</v>
      </c>
      <c r="AA32" s="41">
        <v>671432</v>
      </c>
      <c r="AB32" s="30">
        <f>Z32/(AA32/1000)</f>
        <v>0.33831571923888049</v>
      </c>
      <c r="AC32" s="40">
        <v>9</v>
      </c>
      <c r="AD32" s="38">
        <v>249.828</v>
      </c>
      <c r="AE32" s="41">
        <v>678143</v>
      </c>
      <c r="AF32" s="30">
        <f>AD32/(AE32/1000)</f>
        <v>0.36840017518429002</v>
      </c>
      <c r="AG32" s="40">
        <v>10</v>
      </c>
      <c r="AH32" s="57">
        <v>287.37400000000002</v>
      </c>
      <c r="AI32" s="58">
        <v>690870</v>
      </c>
      <c r="AJ32" s="30">
        <f>AH32/(AI32/1000)</f>
        <v>0.41595958718716985</v>
      </c>
      <c r="AK32" s="40">
        <v>4</v>
      </c>
      <c r="AL32" s="38">
        <v>341.786</v>
      </c>
      <c r="AM32" s="41">
        <v>704916</v>
      </c>
      <c r="AN32" s="30">
        <f>AL32/(AM32/1000)</f>
        <v>0.48486060750500765</v>
      </c>
      <c r="AO32" s="40">
        <v>3</v>
      </c>
      <c r="AP32" s="38">
        <v>353.19200000000001</v>
      </c>
      <c r="AQ32" s="41">
        <v>716483</v>
      </c>
      <c r="AR32" s="30">
        <f>AP32/(AQ32/1000)</f>
        <v>0.49295237988898555</v>
      </c>
      <c r="AS32" s="40">
        <v>2</v>
      </c>
      <c r="AT32" s="38">
        <v>334.96300000000002</v>
      </c>
      <c r="AU32" s="41">
        <v>719612.5</v>
      </c>
      <c r="AV32" s="30">
        <f>AT32/(AU32/1000)</f>
        <v>0.46547690597370117</v>
      </c>
      <c r="AW32" s="40">
        <v>3</v>
      </c>
      <c r="AX32" s="38">
        <v>389.57299999999998</v>
      </c>
      <c r="AY32" s="41">
        <v>730150</v>
      </c>
      <c r="AZ32" s="30">
        <f>AX32/(AY32/1000)</f>
        <v>0.5335520098609875</v>
      </c>
      <c r="BA32" s="40">
        <v>3</v>
      </c>
      <c r="BB32" s="38">
        <v>419.47899999999998</v>
      </c>
      <c r="BC32" s="41">
        <v>741864.5</v>
      </c>
      <c r="BD32" s="30">
        <f>BB32/(BC32/1000)</f>
        <v>0.5654388368765455</v>
      </c>
      <c r="BE32" s="40">
        <v>2</v>
      </c>
      <c r="BF32" s="38">
        <v>427.255</v>
      </c>
      <c r="BG32" s="41">
        <v>755409.5</v>
      </c>
      <c r="BH32" s="30">
        <f>BF32/(BG32/1000)</f>
        <v>0.56559389311360264</v>
      </c>
      <c r="BI32" s="40">
        <v>3</v>
      </c>
      <c r="BJ32" s="38">
        <v>439.72399999999999</v>
      </c>
      <c r="BK32" s="41">
        <v>767426.5</v>
      </c>
      <c r="BL32" s="30">
        <f>BJ32/(BK32/1000)</f>
        <v>0.57298516535459743</v>
      </c>
      <c r="BM32" s="48">
        <v>3</v>
      </c>
      <c r="BN32" s="32">
        <v>419.12400793650784</v>
      </c>
      <c r="BO32" s="33">
        <v>788975.5</v>
      </c>
      <c r="BP32" s="30">
        <f>BN32/(BO32/1000)</f>
        <v>0.53122563113367627</v>
      </c>
      <c r="BQ32" s="44">
        <v>4</v>
      </c>
      <c r="BR32" s="32">
        <v>408.96689421689422</v>
      </c>
      <c r="BS32" s="33">
        <v>788975.5</v>
      </c>
      <c r="BT32" s="30">
        <f>BR32/(BS32/1000)</f>
        <v>0.51835182995783036</v>
      </c>
      <c r="BU32" s="32">
        <v>4</v>
      </c>
      <c r="BV32" s="32">
        <v>356.44028982713183</v>
      </c>
      <c r="BW32" s="33">
        <v>796137</v>
      </c>
      <c r="BX32" s="30">
        <f>BV32/(BW32/1000)</f>
        <v>0.44771225282474231</v>
      </c>
      <c r="BY32" s="23">
        <v>5</v>
      </c>
      <c r="BZ32" s="32">
        <v>414</v>
      </c>
      <c r="CA32" s="33">
        <v>802121</v>
      </c>
      <c r="CB32" s="30">
        <f>BZ32/(CA32/1000)</f>
        <v>0.51613160607938202</v>
      </c>
      <c r="CC32" s="23">
        <v>4</v>
      </c>
    </row>
    <row r="33" spans="1:81" s="23" customFormat="1" ht="12.75" customHeight="1" x14ac:dyDescent="0.2">
      <c r="B33" s="37" t="s">
        <v>41</v>
      </c>
      <c r="C33" s="38">
        <v>23.908300000000001</v>
      </c>
      <c r="D33" s="39" t="s">
        <v>16</v>
      </c>
      <c r="E33" s="40"/>
      <c r="F33" s="38">
        <v>25.5457</v>
      </c>
      <c r="G33" s="41">
        <v>275765</v>
      </c>
      <c r="H33" s="30">
        <f>F33/(G33/1000)</f>
        <v>9.2635758707595245E-2</v>
      </c>
      <c r="I33" s="40">
        <v>23</v>
      </c>
      <c r="J33" s="38">
        <v>23.6145</v>
      </c>
      <c r="K33" s="41">
        <v>278762</v>
      </c>
      <c r="L33" s="30">
        <f>J33/(K33/1000)</f>
        <v>8.4712048270567719E-2</v>
      </c>
      <c r="M33" s="40">
        <v>22</v>
      </c>
      <c r="N33" s="38">
        <v>26.916699999999999</v>
      </c>
      <c r="O33" s="41">
        <v>283590</v>
      </c>
      <c r="P33" s="30">
        <f>N33/(O33/1000)</f>
        <v>9.4914136605663113E-2</v>
      </c>
      <c r="Q33" s="40">
        <v>22</v>
      </c>
      <c r="R33" s="38">
        <v>40.855600000000003</v>
      </c>
      <c r="S33" s="41">
        <v>286549</v>
      </c>
      <c r="T33" s="30">
        <f>R33/(S33/1000)</f>
        <v>0.14257805820296007</v>
      </c>
      <c r="U33" s="40">
        <v>18</v>
      </c>
      <c r="V33" s="38">
        <v>33.4512</v>
      </c>
      <c r="W33" s="41">
        <v>289527</v>
      </c>
      <c r="X33" s="30">
        <f>V33/(W33/1000)</f>
        <v>0.11553741101866148</v>
      </c>
      <c r="Y33" s="40">
        <v>23</v>
      </c>
      <c r="Z33" s="38">
        <v>45.219000000000001</v>
      </c>
      <c r="AA33" s="41">
        <v>293304</v>
      </c>
      <c r="AB33" s="30">
        <f>Z33/(AA33/1000)</f>
        <v>0.15417109892807465</v>
      </c>
      <c r="AC33" s="40">
        <v>20</v>
      </c>
      <c r="AD33" s="38">
        <v>45.338900000000002</v>
      </c>
      <c r="AE33" s="41">
        <v>296923</v>
      </c>
      <c r="AF33" s="30">
        <f>AD33/(AE33/1000)</f>
        <v>0.15269581676057431</v>
      </c>
      <c r="AG33" s="40">
        <v>22</v>
      </c>
      <c r="AH33" s="38">
        <v>70.974199999999996</v>
      </c>
      <c r="AI33" s="41">
        <v>301045</v>
      </c>
      <c r="AJ33" s="30">
        <f>AH33/(AI33/1000)</f>
        <v>0.23575943795778037</v>
      </c>
      <c r="AK33" s="40">
        <v>14</v>
      </c>
      <c r="AL33" s="38">
        <v>59.849200000000003</v>
      </c>
      <c r="AM33" s="41">
        <v>305178</v>
      </c>
      <c r="AN33" s="30">
        <f>AL33/(AM33/1000)</f>
        <v>0.19611243274416898</v>
      </c>
      <c r="AO33" s="40">
        <v>14</v>
      </c>
      <c r="AP33" s="38">
        <v>45.232100000000003</v>
      </c>
      <c r="AQ33" s="41">
        <v>309325</v>
      </c>
      <c r="AR33" s="30">
        <f>AP33/(AQ33/1000)</f>
        <v>0.14622840054958378</v>
      </c>
      <c r="AS33" s="40">
        <v>23</v>
      </c>
      <c r="AT33" s="38">
        <v>41.8825</v>
      </c>
      <c r="AU33" s="41">
        <v>314853</v>
      </c>
      <c r="AV33" s="30">
        <f>AT33/(AU33/1000)</f>
        <v>0.13302239457778708</v>
      </c>
      <c r="AW33" s="40">
        <v>25</v>
      </c>
      <c r="AX33" s="38">
        <v>42.245399999999997</v>
      </c>
      <c r="AY33" s="41">
        <v>319377</v>
      </c>
      <c r="AZ33" s="30">
        <f>AX33/(AY33/1000)</f>
        <v>0.13227439671610666</v>
      </c>
      <c r="BA33" s="40">
        <v>24</v>
      </c>
      <c r="BB33" s="38">
        <v>34.737699999999997</v>
      </c>
      <c r="BC33" s="41">
        <v>324371.5</v>
      </c>
      <c r="BD33" s="30">
        <f>BB33/(BC33/1000)</f>
        <v>0.10709233086137343</v>
      </c>
      <c r="BE33" s="40">
        <v>22</v>
      </c>
      <c r="BF33" s="38">
        <v>33.207099999999997</v>
      </c>
      <c r="BG33" s="41">
        <v>329387</v>
      </c>
      <c r="BH33" s="30">
        <f>BF33/(BG33/1000)</f>
        <v>0.10081484697331709</v>
      </c>
      <c r="BI33" s="40">
        <v>23</v>
      </c>
      <c r="BJ33" s="38">
        <v>37.5505</v>
      </c>
      <c r="BK33" s="41">
        <v>333729.5</v>
      </c>
      <c r="BL33" s="30">
        <f>BJ33/(BK33/1000)</f>
        <v>0.11251777262723255</v>
      </c>
      <c r="BM33" s="48">
        <v>21</v>
      </c>
      <c r="BN33" s="32">
        <v>45.292553280053276</v>
      </c>
      <c r="BO33" s="52">
        <v>340319.5</v>
      </c>
      <c r="BP33" s="30">
        <f>BN33/(BO33/1000)</f>
        <v>0.13308832811535418</v>
      </c>
      <c r="BQ33" s="44"/>
      <c r="BR33" s="32">
        <v>41.485872460872457</v>
      </c>
      <c r="BS33" s="52">
        <v>340319.5</v>
      </c>
      <c r="BT33" s="30">
        <f>BR33/(BS33/1000)</f>
        <v>0.12190271924139656</v>
      </c>
      <c r="BU33" s="32"/>
      <c r="BV33" s="32">
        <v>46.692805294121086</v>
      </c>
      <c r="BW33" s="33">
        <v>342709</v>
      </c>
      <c r="BX33" s="30">
        <f>BV33/(BW33/1000)</f>
        <v>0.13624621849476112</v>
      </c>
      <c r="BZ33" s="32">
        <v>34</v>
      </c>
      <c r="CA33" s="33">
        <v>344740</v>
      </c>
      <c r="CB33" s="30">
        <f>BZ33/(CA33/1000)</f>
        <v>9.8625050762893768E-2</v>
      </c>
    </row>
    <row r="34" spans="1:81" s="23" customFormat="1" ht="12.75" customHeight="1" x14ac:dyDescent="0.2">
      <c r="B34" s="37" t="s">
        <v>42</v>
      </c>
      <c r="C34" s="38">
        <v>49.866700000000002</v>
      </c>
      <c r="D34" s="39" t="s">
        <v>16</v>
      </c>
      <c r="E34" s="40"/>
      <c r="F34" s="38">
        <v>56.4</v>
      </c>
      <c r="G34" s="41">
        <v>100557</v>
      </c>
      <c r="H34" s="30">
        <f>F34/(G34/1000)</f>
        <v>0.56087592111936513</v>
      </c>
      <c r="I34" s="40">
        <v>1</v>
      </c>
      <c r="J34" s="38">
        <v>55.316699999999997</v>
      </c>
      <c r="K34" s="41">
        <v>101857</v>
      </c>
      <c r="L34" s="30">
        <f>J34/(K34/1000)</f>
        <v>0.54308196785689744</v>
      </c>
      <c r="M34" s="40">
        <v>1</v>
      </c>
      <c r="N34" s="38">
        <v>54.816699999999997</v>
      </c>
      <c r="O34" s="41">
        <v>103156</v>
      </c>
      <c r="P34" s="30">
        <f>N34/(O34/1000)</f>
        <v>0.53139613788824691</v>
      </c>
      <c r="Q34" s="40">
        <v>3</v>
      </c>
      <c r="R34" s="38">
        <v>52.116199999999999</v>
      </c>
      <c r="S34" s="41">
        <v>104680</v>
      </c>
      <c r="T34" s="30">
        <f>R34/(S34/1000)</f>
        <v>0.49786205578907139</v>
      </c>
      <c r="U34" s="40">
        <v>3</v>
      </c>
      <c r="V34" s="38">
        <v>44.1218</v>
      </c>
      <c r="W34" s="41">
        <v>106350</v>
      </c>
      <c r="X34" s="30">
        <f>V34/(W34/1000)</f>
        <v>0.41487353079454631</v>
      </c>
      <c r="Y34" s="40">
        <v>4</v>
      </c>
      <c r="Z34" s="38">
        <v>53.259500000000003</v>
      </c>
      <c r="AA34" s="41">
        <v>107352</v>
      </c>
      <c r="AB34" s="30">
        <f>Z34/(AA34/1000)</f>
        <v>0.49612023995826815</v>
      </c>
      <c r="AC34" s="40">
        <v>3</v>
      </c>
      <c r="AD34" s="38">
        <v>87.7256</v>
      </c>
      <c r="AE34" s="41">
        <v>108826</v>
      </c>
      <c r="AF34" s="30">
        <f>AD34/(AE34/1000)</f>
        <v>0.80610883428592439</v>
      </c>
      <c r="AG34" s="40">
        <v>1</v>
      </c>
      <c r="AH34" s="38">
        <v>91.201599999999999</v>
      </c>
      <c r="AI34" s="41">
        <v>110390</v>
      </c>
      <c r="AJ34" s="30">
        <f>AH34/(AI34/1000)</f>
        <v>0.82617628408370325</v>
      </c>
      <c r="AK34" s="40">
        <v>1</v>
      </c>
      <c r="AL34" s="38">
        <v>91.973799999999997</v>
      </c>
      <c r="AM34" s="41">
        <v>111151</v>
      </c>
      <c r="AN34" s="30">
        <f>AL34/(AM34/1000)</f>
        <v>0.82746713929699234</v>
      </c>
      <c r="AO34" s="40">
        <v>1</v>
      </c>
      <c r="AP34" s="38">
        <v>45.464300000000001</v>
      </c>
      <c r="AQ34" s="41">
        <v>111918</v>
      </c>
      <c r="AR34" s="30">
        <f>AP34/(AQ34/1000)</f>
        <v>0.40622866741721619</v>
      </c>
      <c r="AS34" s="40">
        <v>5</v>
      </c>
      <c r="AT34" s="38">
        <v>38.671500000000002</v>
      </c>
      <c r="AU34" s="41">
        <v>114104.5</v>
      </c>
      <c r="AV34" s="30">
        <f>AT34/(AU34/1000)</f>
        <v>0.33891301394774087</v>
      </c>
      <c r="AW34" s="40">
        <v>9</v>
      </c>
      <c r="AX34" s="38">
        <v>46.220599999999997</v>
      </c>
      <c r="AY34" s="41">
        <v>115839.5</v>
      </c>
      <c r="AZ34" s="30">
        <f>AX34/(AY34/1000)</f>
        <v>0.39900552056940852</v>
      </c>
      <c r="BA34" s="40">
        <v>6</v>
      </c>
      <c r="BB34" s="38">
        <v>47.989899999999999</v>
      </c>
      <c r="BC34" s="41">
        <v>117346.5</v>
      </c>
      <c r="BD34" s="30">
        <f>BB34/(BC34/1000)</f>
        <v>0.4089589378464632</v>
      </c>
      <c r="BE34" s="40">
        <v>5</v>
      </c>
      <c r="BF34" s="38">
        <v>59.233699999999999</v>
      </c>
      <c r="BG34" s="41">
        <v>119103.5</v>
      </c>
      <c r="BH34" s="30">
        <f>BF34/(BG34/1000)</f>
        <v>0.49732963347004916</v>
      </c>
      <c r="BI34" s="40">
        <v>4</v>
      </c>
      <c r="BJ34" s="38">
        <v>47.615400000000001</v>
      </c>
      <c r="BK34" s="41">
        <v>121111.5</v>
      </c>
      <c r="BL34" s="30">
        <f>BJ34/(BK34/1000)</f>
        <v>0.3931534164798553</v>
      </c>
      <c r="BM34" s="48">
        <v>5</v>
      </c>
      <c r="BN34" s="32">
        <v>76.586111111111123</v>
      </c>
      <c r="BO34" s="33">
        <v>124684.5</v>
      </c>
      <c r="BP34" s="30">
        <f>BN34/(BO34/1000)</f>
        <v>0.61423922870213321</v>
      </c>
      <c r="BQ34" s="44">
        <v>3</v>
      </c>
      <c r="BR34" s="32">
        <v>75.421428571428606</v>
      </c>
      <c r="BS34" s="33">
        <v>124684.5</v>
      </c>
      <c r="BT34" s="30">
        <f>BR34/(BS34/1000)</f>
        <v>0.60489819160704505</v>
      </c>
      <c r="BU34" s="32">
        <v>3</v>
      </c>
      <c r="BV34" s="32">
        <v>84.899242424242473</v>
      </c>
      <c r="BW34" s="33">
        <v>126129</v>
      </c>
      <c r="BX34" s="30">
        <f>BV34/(BW34/1000)</f>
        <v>0.67311437040048261</v>
      </c>
      <c r="BY34" s="23">
        <v>3</v>
      </c>
      <c r="BZ34" s="32">
        <v>84</v>
      </c>
      <c r="CA34" s="33">
        <v>127239</v>
      </c>
      <c r="CB34" s="30">
        <f>BZ34/(CA34/1000)</f>
        <v>0.66017494636078555</v>
      </c>
      <c r="CC34" s="23">
        <v>3</v>
      </c>
    </row>
    <row r="40" spans="1:81" x14ac:dyDescent="0.2">
      <c r="A40" s="4" t="s">
        <v>43</v>
      </c>
    </row>
    <row r="41" spans="1:81" x14ac:dyDescent="0.2">
      <c r="A41" s="4" t="s">
        <v>44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W3.2 Innovation</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Wunderlin Lena</dc:creator>
  <cp:lastModifiedBy>Wunderlin Lena</cp:lastModifiedBy>
  <dcterms:created xsi:type="dcterms:W3CDTF">2022-12-07T12:04:06Z</dcterms:created>
  <dcterms:modified xsi:type="dcterms:W3CDTF">2022-12-07T12:04:31Z</dcterms:modified>
</cp:coreProperties>
</file>